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dd6b430224c2968/Desktop/Standard Nursery/SpecialsAvail/"/>
    </mc:Choice>
  </mc:AlternateContent>
  <xr:revisionPtr revIDLastSave="7" documentId="8_{C4B6931C-183D-4710-B9E5-537D9E61AE38}" xr6:coauthVersionLast="47" xr6:coauthVersionMax="47" xr10:uidLastSave="{F9803DCF-8C11-48FE-AE57-83FD3C79F3AE}"/>
  <bookViews>
    <workbookView xWindow="-108" yWindow="-108" windowWidth="23256" windowHeight="12456" xr2:uid="{B2BAF89C-7A64-4487-86A5-6C8FA0EB3E8D}"/>
  </bookViews>
  <sheets>
    <sheet name="Hot Sheet" sheetId="8" r:id="rId1"/>
    <sheet name="Oregon Grown" sheetId="4" r:id="rId2"/>
    <sheet name="Midwest Grown" sheetId="7" r:id="rId3"/>
    <sheet name="Groundcovers &amp; Perennials" sheetId="9" r:id="rId4"/>
    <sheet name="Specialty Liners" sheetId="6" r:id="rId5"/>
  </sheets>
  <definedNames>
    <definedName name="_xlnm._FilterDatabase" localSheetId="2" hidden="1">'Midwest Grown'!$A$12:$F$516</definedName>
    <definedName name="_xlnm._FilterDatabase" localSheetId="1" hidden="1">'Oregon Grown'!$A$13:$I$662</definedName>
    <definedName name="_xlnm._FilterDatabase" localSheetId="4" hidden="1">'Specialty Liners'!$A$9:$E$212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4" l="1"/>
  <c r="H352" i="4" s="1"/>
  <c r="G502" i="4"/>
  <c r="H502" i="4" s="1"/>
  <c r="G495" i="4"/>
  <c r="H495" i="4" s="1"/>
  <c r="G468" i="4"/>
  <c r="H468" i="4"/>
  <c r="G42" i="4"/>
  <c r="H42" i="4"/>
  <c r="G501" i="4"/>
  <c r="H501" i="4"/>
  <c r="G321" i="4"/>
  <c r="H321" i="4" s="1"/>
  <c r="G322" i="4"/>
  <c r="H322" i="4" s="1"/>
  <c r="G483" i="4"/>
  <c r="H483" i="4" s="1"/>
  <c r="G631" i="4"/>
  <c r="H631" i="4"/>
  <c r="G250" i="4"/>
  <c r="H250" i="4"/>
  <c r="G320" i="4"/>
  <c r="H320" i="4"/>
  <c r="G323" i="4"/>
  <c r="H323" i="4"/>
  <c r="G493" i="4"/>
  <c r="H493" i="4"/>
  <c r="G252" i="4"/>
  <c r="H252" i="4" s="1"/>
  <c r="G258" i="4"/>
  <c r="H258" i="4" s="1"/>
  <c r="G153" i="4"/>
  <c r="H153" i="4" s="1"/>
  <c r="G496" i="4"/>
  <c r="H496" i="4"/>
  <c r="G44" i="4"/>
  <c r="H44" i="4" s="1"/>
  <c r="G43" i="4"/>
  <c r="H43" i="4" s="1"/>
  <c r="G45" i="4"/>
  <c r="H45" i="4" s="1"/>
  <c r="G630" i="4"/>
  <c r="H630" i="4"/>
  <c r="G540" i="4"/>
  <c r="H540" i="4" s="1"/>
  <c r="G113" i="4"/>
  <c r="H113" i="4" s="1"/>
  <c r="G500" i="4"/>
  <c r="H500" i="4"/>
  <c r="G453" i="4"/>
  <c r="H453" i="4"/>
  <c r="G474" i="4"/>
  <c r="H474" i="4"/>
  <c r="G599" i="4"/>
  <c r="H599" i="4" s="1"/>
  <c r="G600" i="4"/>
  <c r="H600" i="4"/>
  <c r="G222" i="4"/>
  <c r="H222" i="4"/>
  <c r="G223" i="4"/>
  <c r="H223" i="4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/>
  <c r="G230" i="4"/>
  <c r="H230" i="4" s="1"/>
  <c r="G231" i="4"/>
  <c r="H231" i="4" s="1"/>
  <c r="G232" i="4"/>
  <c r="H232" i="4"/>
  <c r="G233" i="4"/>
  <c r="H233" i="4"/>
  <c r="G234" i="4"/>
  <c r="H234" i="4" s="1"/>
  <c r="G235" i="4"/>
  <c r="H235" i="4"/>
  <c r="G236" i="4"/>
  <c r="H236" i="4"/>
  <c r="G237" i="4"/>
  <c r="H237" i="4" s="1"/>
  <c r="G238" i="4"/>
  <c r="H238" i="4" s="1"/>
  <c r="G239" i="4"/>
  <c r="H239" i="4" s="1"/>
  <c r="G240" i="4"/>
  <c r="H240" i="4" s="1"/>
  <c r="G242" i="4"/>
  <c r="H242" i="4" s="1"/>
  <c r="G243" i="4"/>
  <c r="H243" i="4"/>
  <c r="G244" i="4"/>
  <c r="H244" i="4" s="1"/>
  <c r="G245" i="4"/>
  <c r="H245" i="4"/>
  <c r="G246" i="4"/>
  <c r="H246" i="4" s="1"/>
  <c r="G247" i="4"/>
  <c r="H247" i="4"/>
  <c r="G248" i="4"/>
  <c r="H248" i="4"/>
  <c r="G249" i="4"/>
  <c r="H249" i="4"/>
  <c r="G251" i="4"/>
  <c r="H251" i="4" s="1"/>
  <c r="G253" i="4"/>
  <c r="H253" i="4"/>
  <c r="G254" i="4"/>
  <c r="H254" i="4" s="1"/>
  <c r="G255" i="4"/>
  <c r="H255" i="4" s="1"/>
  <c r="G256" i="4"/>
  <c r="H256" i="4"/>
  <c r="G257" i="4"/>
  <c r="H257" i="4" s="1"/>
  <c r="G259" i="4"/>
  <c r="H259" i="4"/>
  <c r="G260" i="4"/>
  <c r="H260" i="4" s="1"/>
  <c r="G46" i="4"/>
  <c r="H46" i="4"/>
  <c r="G41" i="4"/>
  <c r="H41" i="4" s="1"/>
  <c r="G470" i="4"/>
  <c r="H470" i="4"/>
  <c r="G241" i="4"/>
  <c r="H241" i="4"/>
  <c r="G319" i="4"/>
  <c r="H319" i="4" s="1"/>
  <c r="G290" i="4"/>
  <c r="H290" i="4"/>
  <c r="G291" i="4"/>
  <c r="H291" i="4" s="1"/>
  <c r="G442" i="4"/>
  <c r="H442" i="4"/>
  <c r="G556" i="4"/>
  <c r="H556" i="4"/>
  <c r="G584" i="4"/>
  <c r="H584" i="4" s="1"/>
  <c r="G546" i="4"/>
  <c r="H546" i="4" s="1"/>
  <c r="G551" i="4"/>
  <c r="H551" i="4"/>
  <c r="G452" i="4"/>
  <c r="H452" i="4"/>
  <c r="G485" i="4"/>
  <c r="H485" i="4"/>
  <c r="G330" i="4"/>
  <c r="H330" i="4" s="1"/>
  <c r="G288" i="4"/>
  <c r="H288" i="4"/>
  <c r="G289" i="4"/>
  <c r="H289" i="4"/>
  <c r="G641" i="4"/>
  <c r="H641" i="4" s="1"/>
  <c r="G489" i="4"/>
  <c r="H489" i="4" s="1"/>
  <c r="G499" i="4"/>
  <c r="H499" i="4"/>
  <c r="G604" i="4"/>
  <c r="H604" i="4"/>
  <c r="G106" i="4"/>
  <c r="H106" i="4" s="1"/>
  <c r="G122" i="4"/>
  <c r="H122" i="4"/>
  <c r="G597" i="4"/>
  <c r="H597" i="4" s="1"/>
  <c r="G598" i="4"/>
  <c r="H598" i="4"/>
  <c r="G659" i="4"/>
  <c r="H659" i="4"/>
  <c r="G443" i="4"/>
  <c r="H443" i="4"/>
  <c r="G589" i="4"/>
  <c r="H589" i="4"/>
  <c r="G653" i="4"/>
  <c r="H653" i="4" s="1"/>
  <c r="G497" i="4"/>
  <c r="H497" i="4"/>
  <c r="G179" i="4"/>
  <c r="H179" i="4" s="1"/>
  <c r="G40" i="4"/>
  <c r="H40" i="4" s="1"/>
  <c r="G96" i="4"/>
  <c r="H96" i="4" s="1"/>
  <c r="G360" i="4" l="1"/>
  <c r="H360" i="4" s="1"/>
  <c r="G621" i="4"/>
  <c r="H621" i="4" s="1"/>
  <c r="G624" i="4"/>
  <c r="H624" i="4" s="1"/>
  <c r="G199" i="4"/>
  <c r="H199" i="4" s="1"/>
  <c r="G203" i="4"/>
  <c r="H203" i="4" s="1"/>
  <c r="G382" i="4"/>
  <c r="H382" i="4" s="1"/>
  <c r="G448" i="4"/>
  <c r="H448" i="4" s="1"/>
  <c r="G166" i="4"/>
  <c r="H166" i="4" s="1"/>
  <c r="G177" i="4"/>
  <c r="H177" i="4" s="1"/>
  <c r="G506" i="4"/>
  <c r="H506" i="4" s="1"/>
  <c r="G510" i="4"/>
  <c r="H510" i="4" s="1"/>
  <c r="G513" i="4"/>
  <c r="H513" i="4" s="1"/>
  <c r="G517" i="4"/>
  <c r="H517" i="4" s="1"/>
  <c r="G568" i="4"/>
  <c r="H568" i="4" s="1"/>
  <c r="G572" i="4"/>
  <c r="H572" i="4" s="1"/>
  <c r="G574" i="4"/>
  <c r="H574" i="4" s="1"/>
  <c r="G577" i="4"/>
  <c r="H577" i="4"/>
  <c r="G580" i="4"/>
  <c r="H580" i="4" s="1"/>
  <c r="G583" i="4"/>
  <c r="H583" i="4" s="1"/>
  <c r="G587" i="4"/>
  <c r="H587" i="4" s="1"/>
  <c r="G398" i="4"/>
  <c r="H398" i="4" s="1"/>
  <c r="G479" i="4"/>
  <c r="H479" i="4" s="1"/>
  <c r="G542" i="4"/>
  <c r="H542" i="4" s="1"/>
  <c r="G590" i="4"/>
  <c r="H590" i="4" s="1"/>
  <c r="G170" i="4"/>
  <c r="H170" i="4" s="1"/>
  <c r="G213" i="4"/>
  <c r="H213" i="4" s="1"/>
  <c r="G311" i="4"/>
  <c r="H311" i="4" s="1"/>
  <c r="G328" i="4"/>
  <c r="H328" i="4" s="1"/>
  <c r="G346" i="4"/>
  <c r="H346" i="4" s="1"/>
  <c r="G74" i="4"/>
  <c r="H74" i="4" s="1"/>
  <c r="G90" i="4"/>
  <c r="H90" i="4" s="1"/>
  <c r="G204" i="4"/>
  <c r="H204" i="4" s="1"/>
  <c r="G211" i="4"/>
  <c r="H211" i="4" s="1"/>
  <c r="G361" i="4"/>
  <c r="H361" i="4" s="1"/>
  <c r="G625" i="4"/>
  <c r="H625" i="4" s="1"/>
  <c r="G70" i="4"/>
  <c r="H70" i="4" s="1"/>
  <c r="G215" i="4"/>
  <c r="H215" i="4" s="1"/>
  <c r="G544" i="4"/>
  <c r="H544" i="4" s="1"/>
  <c r="G480" i="4"/>
  <c r="H480" i="4" s="1"/>
  <c r="G543" i="4"/>
  <c r="H543" i="4" s="1"/>
  <c r="G545" i="4"/>
  <c r="H545" i="4" s="1"/>
  <c r="G89" i="4"/>
  <c r="H89" i="4" s="1"/>
  <c r="G174" i="4"/>
  <c r="H174" i="4" s="1"/>
  <c r="G308" i="4"/>
  <c r="H308" i="4" s="1"/>
  <c r="G317" i="4"/>
  <c r="H317" i="4" s="1"/>
  <c r="G507" i="4"/>
  <c r="H507" i="4" s="1"/>
  <c r="G511" i="4"/>
  <c r="H511" i="4" s="1"/>
  <c r="G514" i="4"/>
  <c r="H514" i="4" s="1"/>
  <c r="G561" i="4"/>
  <c r="H561" i="4" s="1"/>
  <c r="G575" i="4"/>
  <c r="H575" i="4" s="1"/>
  <c r="G578" i="4"/>
  <c r="H578" i="4" s="1"/>
  <c r="G582" i="4"/>
  <c r="H582" i="4" s="1"/>
  <c r="G586" i="4"/>
  <c r="H586" i="4" s="1"/>
  <c r="G68" i="4"/>
  <c r="H68" i="4" s="1"/>
  <c r="G133" i="4"/>
  <c r="H133" i="4" s="1"/>
  <c r="G217" i="4"/>
  <c r="H217" i="4" s="1"/>
  <c r="G218" i="4"/>
  <c r="H218" i="4" s="1"/>
  <c r="G381" i="4"/>
  <c r="H381" i="4" s="1"/>
  <c r="G541" i="4"/>
  <c r="H541" i="4" s="1"/>
  <c r="G71" i="4"/>
  <c r="H71" i="4" s="1"/>
  <c r="G88" i="4"/>
  <c r="H88" i="4" s="1"/>
  <c r="G359" i="4"/>
  <c r="H359" i="4" s="1"/>
  <c r="G366" i="4"/>
  <c r="H366" i="4" s="1"/>
  <c r="G446" i="4"/>
  <c r="H446" i="4"/>
  <c r="G476" i="4"/>
  <c r="H476" i="4" s="1"/>
  <c r="G75" i="4"/>
  <c r="H75" i="4"/>
  <c r="G504" i="4"/>
  <c r="H504" i="4" s="1"/>
  <c r="G508" i="4"/>
  <c r="H508" i="4" s="1"/>
  <c r="G515" i="4"/>
  <c r="H515" i="4" s="1"/>
  <c r="G562" i="4"/>
  <c r="H562" i="4" s="1"/>
  <c r="G569" i="4"/>
  <c r="H569" i="4" s="1"/>
  <c r="G573" i="4"/>
  <c r="H573" i="4" s="1"/>
  <c r="G576" i="4"/>
  <c r="H576" i="4" s="1"/>
  <c r="G579" i="4"/>
  <c r="H579" i="4" s="1"/>
  <c r="G69" i="4"/>
  <c r="H69" i="4" s="1"/>
  <c r="G72" i="4"/>
  <c r="H72" i="4" s="1"/>
  <c r="G168" i="4"/>
  <c r="H168" i="4" s="1"/>
  <c r="G143" i="4"/>
  <c r="H143" i="4" s="1"/>
  <c r="G447" i="4"/>
  <c r="H447" i="4" s="1"/>
  <c r="G310" i="4"/>
  <c r="H310" i="4" s="1"/>
  <c r="G318" i="4"/>
  <c r="H318" i="4" s="1"/>
  <c r="G327" i="4"/>
  <c r="H327" i="4" s="1"/>
  <c r="G341" i="4"/>
  <c r="H341" i="4" s="1"/>
  <c r="G345" i="4"/>
  <c r="H345" i="4" s="1"/>
  <c r="G567" i="4"/>
  <c r="H567" i="4" s="1"/>
  <c r="G548" i="4"/>
  <c r="H548" i="4" s="1"/>
  <c r="G165" i="4"/>
  <c r="H165" i="4" s="1"/>
  <c r="G66" i="4"/>
  <c r="H66" i="4" s="1"/>
  <c r="G547" i="4"/>
  <c r="H547" i="4" s="1"/>
  <c r="G549" i="4"/>
  <c r="H549" i="4" s="1"/>
  <c r="G205" i="4"/>
  <c r="H205" i="4" s="1"/>
  <c r="G312" i="4"/>
  <c r="H312" i="4" s="1"/>
  <c r="G65" i="4"/>
  <c r="H65" i="4" s="1"/>
  <c r="G64" i="4"/>
  <c r="H64" i="4" s="1"/>
  <c r="G438" i="4"/>
  <c r="H438" i="4" s="1"/>
  <c r="G647" i="4"/>
  <c r="H647" i="4" s="1"/>
  <c r="G623" i="4"/>
  <c r="H623" i="4" s="1"/>
  <c r="G335" i="4"/>
  <c r="H335" i="4" s="1"/>
  <c r="G338" i="4"/>
  <c r="H338" i="4" s="1"/>
  <c r="G371" i="4"/>
  <c r="H371" i="4" s="1"/>
</calcChain>
</file>

<file path=xl/sharedStrings.xml><?xml version="1.0" encoding="utf-8"?>
<sst xmlns="http://schemas.openxmlformats.org/spreadsheetml/2006/main" count="6193" uniqueCount="2795">
  <si>
    <t>#1</t>
  </si>
  <si>
    <t>#3</t>
  </si>
  <si>
    <t>Juniperus c. 'Sea Green'</t>
  </si>
  <si>
    <t>Juniperus s. 'Scandia'</t>
  </si>
  <si>
    <t>#2</t>
  </si>
  <si>
    <t>Euonymus f. 'Coloratus'</t>
  </si>
  <si>
    <t>Viburnum davidii</t>
  </si>
  <si>
    <t>Buxus x 'Northern Charm'</t>
  </si>
  <si>
    <t>Juniperus s. 'Blue Star'</t>
  </si>
  <si>
    <t>Juniperus s. 'Calgary Carpet'</t>
  </si>
  <si>
    <t>#5</t>
  </si>
  <si>
    <t>Ligustrum v. 'Cheyenne'</t>
  </si>
  <si>
    <t>Net 30</t>
  </si>
  <si>
    <t>Net 15</t>
  </si>
  <si>
    <t>Qty</t>
  </si>
  <si>
    <t>Size</t>
  </si>
  <si>
    <t>Cash</t>
  </si>
  <si>
    <t>Standard Nursery LLC</t>
  </si>
  <si>
    <t>1371 Monroe St, Lafayette, OR 97127</t>
  </si>
  <si>
    <t>Call Josh LaPoint for questions or to request photos.</t>
  </si>
  <si>
    <t>Josh LaPoint</t>
  </si>
  <si>
    <t>josh@standardnurserycompany.com</t>
  </si>
  <si>
    <t>Ordered</t>
  </si>
  <si>
    <t>Variety</t>
  </si>
  <si>
    <t>Buxus x 'Green Mountain'</t>
  </si>
  <si>
    <t>Buxus x 'Green Velvet'</t>
  </si>
  <si>
    <t xml:space="preserve">Buxus sempervirens </t>
  </si>
  <si>
    <t>Chamaecyparis o. 'Gracilis'</t>
  </si>
  <si>
    <t>Mahonia aquifolium</t>
  </si>
  <si>
    <t>Prunus lusitanica</t>
  </si>
  <si>
    <t>Taxus x m. 'Dark Green Spreader'</t>
  </si>
  <si>
    <t>Taxus x m. 'Erie Shores'</t>
  </si>
  <si>
    <t>www.standardnurserycompany.com</t>
  </si>
  <si>
    <t>c. 503-713-9907</t>
  </si>
  <si>
    <t>Follow us Online at</t>
  </si>
  <si>
    <t>Pricing based on payment terms, pricing and availability may vary.</t>
  </si>
  <si>
    <t>Thuja o. 'Fire Chief'</t>
  </si>
  <si>
    <t>Thuja o. 'Mr. Bowling Ball'</t>
  </si>
  <si>
    <t>ID</t>
  </si>
  <si>
    <t>Taxus x m. 'Densiformis'</t>
  </si>
  <si>
    <t>Buxus sempervirens</t>
  </si>
  <si>
    <t>Spiraea n. 'Snowmound'</t>
  </si>
  <si>
    <t>#25</t>
  </si>
  <si>
    <t>#10</t>
  </si>
  <si>
    <t>#15</t>
  </si>
  <si>
    <t>#20</t>
  </si>
  <si>
    <t>Hemerocallis Pardon Me</t>
  </si>
  <si>
    <t>Celtis occidentalis</t>
  </si>
  <si>
    <t>Quercus Nadler</t>
  </si>
  <si>
    <t>Prunus Snofozam (STD)</t>
  </si>
  <si>
    <t>Pinus nigra</t>
  </si>
  <si>
    <t>Acer f. Armstrong</t>
  </si>
  <si>
    <t>Acer t. GarAnn</t>
  </si>
  <si>
    <t>Amelanchier g. Autumn Brilliance</t>
  </si>
  <si>
    <t>Acer p. Royal Red</t>
  </si>
  <si>
    <t>Calamagrostis a. Karl Foerster</t>
  </si>
  <si>
    <t>Calamagrostis a. Overdam</t>
  </si>
  <si>
    <t>Carpinus b. Fastigiata</t>
  </si>
  <si>
    <t>Carpinus b. Frans Fontaine</t>
  </si>
  <si>
    <t>Festuca g. Elijah Blue</t>
  </si>
  <si>
    <t>Gymnocladus d. Espresso-JFS</t>
  </si>
  <si>
    <t>Panicum v. Shenandoah</t>
  </si>
  <si>
    <t>Pennisetum a. Hameln</t>
  </si>
  <si>
    <t>Quercus r. Regal Prince</t>
  </si>
  <si>
    <t>Quercus r. x a. Skinny Genes® JFS-KW2QX</t>
  </si>
  <si>
    <t>Syringa r. Ivory Silk</t>
  </si>
  <si>
    <t xml:space="preserve">#7 </t>
  </si>
  <si>
    <t>#6</t>
  </si>
  <si>
    <t>Cupressocyparis leylandii</t>
  </si>
  <si>
    <t>#7</t>
  </si>
  <si>
    <t>Gymnocladus dioicus</t>
  </si>
  <si>
    <t>Amelanchier Rainbow Pillar</t>
  </si>
  <si>
    <t xml:space="preserve">Amelanchier Rainbow Pillar </t>
  </si>
  <si>
    <t xml:space="preserve">Hesperaloe parviflora </t>
  </si>
  <si>
    <t xml:space="preserve">Hemerocallis Happy Returns </t>
  </si>
  <si>
    <t xml:space="preserve">Hemerocallis Stella De Oro </t>
  </si>
  <si>
    <t xml:space="preserve">Achillea Moonshine </t>
  </si>
  <si>
    <t xml:space="preserve">Arctostaphylos uva-ursi </t>
  </si>
  <si>
    <t xml:space="preserve">Baptisia australis </t>
  </si>
  <si>
    <t xml:space="preserve">Carex flacca </t>
  </si>
  <si>
    <t xml:space="preserve">Ceratostigma plumbaginoides </t>
  </si>
  <si>
    <t xml:space="preserve">Dianthus Kahori </t>
  </si>
  <si>
    <t xml:space="preserve">Dianthus Neon Star </t>
  </si>
  <si>
    <t xml:space="preserve">Echinacea Soft Orange </t>
  </si>
  <si>
    <t xml:space="preserve">Helleborus Painted Doubles </t>
  </si>
  <si>
    <t xml:space="preserve">Helleborus Ruby Wine </t>
  </si>
  <si>
    <t xml:space="preserve">Hemerocallis Pardon Me </t>
  </si>
  <si>
    <t xml:space="preserve">Heuchera Changeling </t>
  </si>
  <si>
    <t xml:space="preserve">Heuchera Fire Alarm </t>
  </si>
  <si>
    <t xml:space="preserve">Heuchera Firefly </t>
  </si>
  <si>
    <t xml:space="preserve">Heuchera Georgia Peach </t>
  </si>
  <si>
    <t xml:space="preserve">Heuchera Lime Marmalade </t>
  </si>
  <si>
    <t xml:space="preserve">Heuchera Obsidian </t>
  </si>
  <si>
    <t xml:space="preserve">Heuchera Palace Purple </t>
  </si>
  <si>
    <t xml:space="preserve">Hosta Big Daddy </t>
  </si>
  <si>
    <t xml:space="preserve">Hosta Stained Glass </t>
  </si>
  <si>
    <t xml:space="preserve">Mahonia repens </t>
  </si>
  <si>
    <t xml:space="preserve">Pachysandra terminalis </t>
  </si>
  <si>
    <t xml:space="preserve">Rubus calycinoides </t>
  </si>
  <si>
    <t xml:space="preserve">Sempervivum Hardy Mix </t>
  </si>
  <si>
    <t xml:space="preserve">Vinca minor </t>
  </si>
  <si>
    <t xml:space="preserve">Waldsteinia fragarioides </t>
  </si>
  <si>
    <t>Acer g. Ruby Slippers</t>
  </si>
  <si>
    <t xml:space="preserve">Acer p. d. Crimson Queen </t>
  </si>
  <si>
    <t>Acer p. d. Crimson Queen</t>
  </si>
  <si>
    <t>Acer p. d. Tamukeyama</t>
  </si>
  <si>
    <t xml:space="preserve">Acer p. d. Viridis </t>
  </si>
  <si>
    <t>Acer p. Bloodgood</t>
  </si>
  <si>
    <t xml:space="preserve">Acer p. Bloodgood </t>
  </si>
  <si>
    <t xml:space="preserve">Acer p. Orido Nishiki </t>
  </si>
  <si>
    <t xml:space="preserve">Acer p. Oshio-beni </t>
  </si>
  <si>
    <t>Acer p. Sango Kaku</t>
  </si>
  <si>
    <t xml:space="preserve">Acer p. Seiryu </t>
  </si>
  <si>
    <t xml:space="preserve">Acer p. Shishigashira </t>
  </si>
  <si>
    <t>Acer p. Wolff</t>
  </si>
  <si>
    <t xml:space="preserve">Achillea m. New Vintage Balvinolet </t>
  </si>
  <si>
    <t xml:space="preserve">Acorus g. Ogon </t>
  </si>
  <si>
    <t xml:space="preserve">Acorus g. Pusillus Minimus Aureus </t>
  </si>
  <si>
    <t xml:space="preserve">Aquilegia h. Origami Mix </t>
  </si>
  <si>
    <t xml:space="preserve">Arctostaphylos u. Massachusetts </t>
  </si>
  <si>
    <t xml:space="preserve">Bouteloua g. Blonde Ambition </t>
  </si>
  <si>
    <t xml:space="preserve">Brunnera m. Sea Heart </t>
  </si>
  <si>
    <t xml:space="preserve">Calamagrostis a. Avalanche </t>
  </si>
  <si>
    <t xml:space="preserve">Calamagrostis a. Karl Foerster </t>
  </si>
  <si>
    <t xml:space="preserve">Calamagrostis a. Overdam </t>
  </si>
  <si>
    <t xml:space="preserve">Carex o. Evergold </t>
  </si>
  <si>
    <t xml:space="preserve">Carex o. Eversheen </t>
  </si>
  <si>
    <t xml:space="preserve">Coreopsis v. Moonbeam </t>
  </si>
  <si>
    <t xml:space="preserve">Echinacea p. Pow Wow White </t>
  </si>
  <si>
    <t xml:space="preserve">Echinacea p. Pow Wow Wild Berry </t>
  </si>
  <si>
    <t xml:space="preserve">Gaillardia a. Arizona Sun </t>
  </si>
  <si>
    <t xml:space="preserve">Hakonechloa m. All Gold </t>
  </si>
  <si>
    <t xml:space="preserve">Hakonechloa m. Aureola </t>
  </si>
  <si>
    <t xml:space="preserve">Iris p. Albo Variegata </t>
  </si>
  <si>
    <t xml:space="preserve">Iris p. Aureo-variegata </t>
  </si>
  <si>
    <t xml:space="preserve">Iris s. Caesars Brother </t>
  </si>
  <si>
    <t>Juniperus c. Spartan</t>
  </si>
  <si>
    <t xml:space="preserve">Juniperus c. Spartan </t>
  </si>
  <si>
    <t>Juniperus c. Trautman</t>
  </si>
  <si>
    <t xml:space="preserve">Juniperus s. Blue Arrow </t>
  </si>
  <si>
    <t>Juniperus s. Skyrocket</t>
  </si>
  <si>
    <t xml:space="preserve">Juniperus s. Skyrocket </t>
  </si>
  <si>
    <t xml:space="preserve">Lavandula a. Hidcote Blue </t>
  </si>
  <si>
    <t xml:space="preserve">Lavandula a. Munstead </t>
  </si>
  <si>
    <t xml:space="preserve">Leucanthemum s. Becky </t>
  </si>
  <si>
    <t xml:space="preserve">Leucanthemum s. Snow Lady </t>
  </si>
  <si>
    <t xml:space="preserve">Leucanthemum s. Snowcap </t>
  </si>
  <si>
    <t xml:space="preserve">Liatris s. Kobold </t>
  </si>
  <si>
    <t>Liquidambar s. Slender Silhouette</t>
  </si>
  <si>
    <t xml:space="preserve">Liriope m. Big Blue </t>
  </si>
  <si>
    <t xml:space="preserve">Miscanthus s. Gracillimus </t>
  </si>
  <si>
    <t xml:space="preserve">Miscanthus s. Little Zebra </t>
  </si>
  <si>
    <t xml:space="preserve">Miscanthus s. Morning Light </t>
  </si>
  <si>
    <t xml:space="preserve">Miscanthus s. Purpurascens </t>
  </si>
  <si>
    <t xml:space="preserve">Miscanthus s. Yaku Jima </t>
  </si>
  <si>
    <t xml:space="preserve">Muhlenbergia r. Undaunted® Ruby </t>
  </si>
  <si>
    <t xml:space="preserve">Nepeta f. Junior Walker </t>
  </si>
  <si>
    <t xml:space="preserve">Ophiopogon j. Nana </t>
  </si>
  <si>
    <t xml:space="preserve">Ophiopogon p. Nigrescens </t>
  </si>
  <si>
    <t xml:space="preserve">Panicum v. Shenandoah </t>
  </si>
  <si>
    <t xml:space="preserve">Pennisetum a. Hameln </t>
  </si>
  <si>
    <t xml:space="preserve">Pennisetum a. Little Bunny </t>
  </si>
  <si>
    <t xml:space="preserve">Pennisetum a. Red Head </t>
  </si>
  <si>
    <t xml:space="preserve">Pennisetum o. Karley Rose </t>
  </si>
  <si>
    <t xml:space="preserve">Penstemon b. Novapenblu </t>
  </si>
  <si>
    <t xml:space="preserve">Penstemon b. Pristine Deep Rose </t>
  </si>
  <si>
    <t xml:space="preserve">Pachysandra t. Variegata </t>
  </si>
  <si>
    <t>Picea g. Conica</t>
  </si>
  <si>
    <t>Picea g. Pendula</t>
  </si>
  <si>
    <t>Prunus c. Thundercloud</t>
  </si>
  <si>
    <t>Prunus s. Kwanzan (STD)</t>
  </si>
  <si>
    <t xml:space="preserve">Salvia n. Caradonna </t>
  </si>
  <si>
    <t xml:space="preserve">Schizachyrium s. Blue Heaven </t>
  </si>
  <si>
    <t xml:space="preserve">Schizachyrium s. Standing Ovation </t>
  </si>
  <si>
    <t xml:space="preserve">Veronica s. Royal Candles </t>
  </si>
  <si>
    <t xml:space="preserve">Yucca f. Adams Needle </t>
  </si>
  <si>
    <t xml:space="preserve">Yucca f. Bright Edge </t>
  </si>
  <si>
    <t xml:space="preserve">Yucca f. Ivory Tower </t>
  </si>
  <si>
    <t xml:space="preserve">Yucca r. Blue Sentry </t>
  </si>
  <si>
    <t xml:space="preserve">Yucca r. Sapphire Skies </t>
  </si>
  <si>
    <t>Zelkova s. Schmidtlow</t>
  </si>
  <si>
    <t>Cotoneaster apiculatus</t>
  </si>
  <si>
    <t>Forsythia x 'Gold Tide'</t>
  </si>
  <si>
    <t>Hemerocallis 'Happy Returns'</t>
  </si>
  <si>
    <t>Hemerocallis 'Pardon Me'</t>
  </si>
  <si>
    <t>Picea abies</t>
  </si>
  <si>
    <t>Rhododendron 'Weston's Aglo'</t>
  </si>
  <si>
    <t>0466</t>
  </si>
  <si>
    <t>Picea a. 'Nidiformis'</t>
  </si>
  <si>
    <t>Pinus ponderosa</t>
  </si>
  <si>
    <t>Acer t. GarAnn (Multistem)</t>
  </si>
  <si>
    <t>Amelanchier g. Autumn Brilliance (Multistem)</t>
  </si>
  <si>
    <t>Cercis canadensis (Multistem)</t>
  </si>
  <si>
    <t>Magnolia l. Leonard Messel (Multistem)</t>
  </si>
  <si>
    <t>Prunus cistena (Multistem)</t>
  </si>
  <si>
    <t xml:space="preserve">Ilex m. Blue Boy </t>
  </si>
  <si>
    <t xml:space="preserve">Picea p. Majestic Blue </t>
  </si>
  <si>
    <t xml:space="preserve">Taxus m. Chadwickii </t>
  </si>
  <si>
    <t>Oregon Grown Availability</t>
  </si>
  <si>
    <t>Azalea Encore® Autumn Chiffon</t>
  </si>
  <si>
    <t>Azalea Encore® Autumn Empress™</t>
  </si>
  <si>
    <t>Azalea Encore® Autumn Sunset®</t>
  </si>
  <si>
    <t>Berberis g. William Penn</t>
  </si>
  <si>
    <t>Berberis t. Aurea Nana</t>
  </si>
  <si>
    <t>Berberis t. Concorde</t>
  </si>
  <si>
    <t>Ribes alpinum</t>
  </si>
  <si>
    <t>Rosa Apricot Drift®</t>
  </si>
  <si>
    <t>Rosa Brick House® Pink</t>
  </si>
  <si>
    <t>Rosa Lemon Drift®</t>
  </si>
  <si>
    <t>Rosa Peach Knock Out®</t>
  </si>
  <si>
    <t>Rosa Petite Knock Out®</t>
  </si>
  <si>
    <t>Symphoricarpos albus</t>
  </si>
  <si>
    <t>Thuja o. Fire Chief™</t>
  </si>
  <si>
    <t>3474</t>
  </si>
  <si>
    <t>Acer c. Vine Maple</t>
  </si>
  <si>
    <t>Acer p.d. Red Dragon</t>
  </si>
  <si>
    <t>Berberis t. Crimson Pygmy</t>
  </si>
  <si>
    <t>Berberis t. Golden Devine</t>
  </si>
  <si>
    <t>Berberis t. Helmond Pillar</t>
  </si>
  <si>
    <t xml:space="preserve">Berberis t. Rose Glow </t>
  </si>
  <si>
    <t>Berberis t.Crimson Pygmy</t>
  </si>
  <si>
    <t>Buxus sempervirens Green Pillar</t>
  </si>
  <si>
    <t>Buxus x Baby Gem</t>
  </si>
  <si>
    <t>Buxus x Green Beauty</t>
  </si>
  <si>
    <t>Buxus x Green Mountain</t>
  </si>
  <si>
    <t>Buxus x Green Velvet</t>
  </si>
  <si>
    <t>Buxus x Winter Gem</t>
  </si>
  <si>
    <t>Carex m.Ice Dance</t>
  </si>
  <si>
    <t>Carex o. Evergold</t>
  </si>
  <si>
    <t>Chamaecyparis o. Crippsii</t>
  </si>
  <si>
    <t>Chamaecyparis p. Cyanoviridis pom pom</t>
  </si>
  <si>
    <t>Chamaecyparis p. Sungold</t>
  </si>
  <si>
    <t>Cornus a. Ivory Halo</t>
  </si>
  <si>
    <t>Cornus s Buds Yellow</t>
  </si>
  <si>
    <t>Cornus s. Baileyi</t>
  </si>
  <si>
    <t>Cornus s. Kelseyi</t>
  </si>
  <si>
    <t>Erica x d.Mediterranean Pink</t>
  </si>
  <si>
    <t>Euonymus a. Compacta</t>
  </si>
  <si>
    <t>Euonymus a. Compactus</t>
  </si>
  <si>
    <t>Euonymus j. Aureo Marginatus</t>
  </si>
  <si>
    <t>Euonymus j. Green Spire</t>
  </si>
  <si>
    <t>Euonymus j. Silver King</t>
  </si>
  <si>
    <t>Forsythia i. Lynwood Gold</t>
  </si>
  <si>
    <t>Forsythia x Gold Tide</t>
  </si>
  <si>
    <t>Hemerocallis Happy Returns</t>
  </si>
  <si>
    <t>Hibiscus s. Alba</t>
  </si>
  <si>
    <t>Iris s. Caesars Brother</t>
  </si>
  <si>
    <t>Juniperus c. Sea Green</t>
  </si>
  <si>
    <t>Juniperus c. Winter Gold</t>
  </si>
  <si>
    <t>Juniperus h. Youngstown</t>
  </si>
  <si>
    <t>Juniperus s. Broadmoor</t>
  </si>
  <si>
    <t>Juniperus s. Buffalo</t>
  </si>
  <si>
    <t>Juniperus s. Calgary Carpet</t>
  </si>
  <si>
    <t>Juniperus s. Scandia</t>
  </si>
  <si>
    <t>Juniperus s. Tamariscifolia</t>
  </si>
  <si>
    <t>Juniperus s.Calgary Carpet®</t>
  </si>
  <si>
    <t>Ligustrum v. Cheyenne</t>
  </si>
  <si>
    <t>Ligustrum x Vicaryi</t>
  </si>
  <si>
    <t>Miscanthus s, Gold Bar</t>
  </si>
  <si>
    <t>Miscanthus s, Morning Light</t>
  </si>
  <si>
    <t>Miscanthus s, Rotsilber</t>
  </si>
  <si>
    <t>Miscanthus s, Variegatus</t>
  </si>
  <si>
    <t>Miscanthus s, Yaku Jima</t>
  </si>
  <si>
    <t>Miscanthus s. Gracillimus</t>
  </si>
  <si>
    <t>Miscanthus s. Morning Light</t>
  </si>
  <si>
    <t>Nandina d.Gulf Stream</t>
  </si>
  <si>
    <t>Osmanthus h. Goshiki</t>
  </si>
  <si>
    <t>Panicum v. Heavy Metal</t>
  </si>
  <si>
    <t>Panicum v. Northwind</t>
  </si>
  <si>
    <t>Panicum v. Prairie Sky</t>
  </si>
  <si>
    <t>Panicum v. Rotstrahbusch</t>
  </si>
  <si>
    <t>Perovskia a. Little Spire</t>
  </si>
  <si>
    <t>Physocarpus o. Amber Jubilee</t>
  </si>
  <si>
    <t>Physocarpus o. Nana</t>
  </si>
  <si>
    <t>Physocarpus o.. Nana</t>
  </si>
  <si>
    <t>Picea a.Nidiformis</t>
  </si>
  <si>
    <t>Picea p. Glauca Globosa (low)</t>
  </si>
  <si>
    <t>Picea p. Koster</t>
  </si>
  <si>
    <t>Pieris j. Mtn Fire</t>
  </si>
  <si>
    <t>Pieris j. Purity</t>
  </si>
  <si>
    <t>Pinus m. Pumilio</t>
  </si>
  <si>
    <t>Potentilla f. Creme Brulee</t>
  </si>
  <si>
    <t>Potentilla f. Gold Drop</t>
  </si>
  <si>
    <t>Potentilla f. Goldfinger</t>
  </si>
  <si>
    <t>Potentilla f. McKays White</t>
  </si>
  <si>
    <t>Potentilla f. Pink Beauty</t>
  </si>
  <si>
    <t>Prunus l. Otto Luyken</t>
  </si>
  <si>
    <t>Prunus l. Schipkaensis</t>
  </si>
  <si>
    <t>Rhododendron Haaga</t>
  </si>
  <si>
    <t>Rhododendron Westons Aglo</t>
  </si>
  <si>
    <t>Spiraea b. Tor</t>
  </si>
  <si>
    <t>Spiraea j. Goldflame</t>
  </si>
  <si>
    <t>Spiraea j. Goldmound</t>
  </si>
  <si>
    <t>Spiraea j. Lemon Princess</t>
  </si>
  <si>
    <t>Spiraea j. Little Princess</t>
  </si>
  <si>
    <t>Spiraea j. Magic Carpet</t>
  </si>
  <si>
    <t>Spiraea j. Shibori</t>
  </si>
  <si>
    <t>Spiraea x b. Anthony Waterer</t>
  </si>
  <si>
    <t>Syringa v. Ludwig Spaeth</t>
  </si>
  <si>
    <t>Syringa v. Madame Lemoine</t>
  </si>
  <si>
    <t xml:space="preserve">Taxus x m. Hicksii </t>
  </si>
  <si>
    <t>Thuja o. Emerald Green</t>
  </si>
  <si>
    <t>Thuja o. Mr. Bowling Ball</t>
  </si>
  <si>
    <t>Thuja o. Mr. Bowling Ball®</t>
  </si>
  <si>
    <t>Thuja o. Pyramidalis</t>
  </si>
  <si>
    <t>Thuja o. Sunkist</t>
  </si>
  <si>
    <t>Thuja p. Green Giant</t>
  </si>
  <si>
    <t>Viburnum x b. Dawn</t>
  </si>
  <si>
    <t>Pinus m. f. Wells Dolly's Choice</t>
  </si>
  <si>
    <t>Aronia m. UCONNAM165</t>
  </si>
  <si>
    <t>Artemisia tridentata</t>
  </si>
  <si>
    <t>Atriplex canescens</t>
  </si>
  <si>
    <t>Berberis t. Orange Rocket</t>
  </si>
  <si>
    <t>Berberis t. Rose Glow</t>
  </si>
  <si>
    <t>Buxus m. Fastigiata</t>
  </si>
  <si>
    <t>Buxus m. Graham Blandy</t>
  </si>
  <si>
    <t>Buxus m. Green Pillar</t>
  </si>
  <si>
    <t>Buxus m. Skywalker</t>
  </si>
  <si>
    <t>Buxus m. Winter Gem</t>
  </si>
  <si>
    <t>Buxus m. Wintergreen</t>
  </si>
  <si>
    <t>Caryopteris c. Blue Mist</t>
  </si>
  <si>
    <t>Caryopteris c. Dark Knight</t>
  </si>
  <si>
    <t>Chrysothamnus nauseosus</t>
  </si>
  <si>
    <t>Cornus s. Farrow</t>
  </si>
  <si>
    <t>Cornus s. Flaviramea</t>
  </si>
  <si>
    <t>Cornus s. SMNCSBD</t>
  </si>
  <si>
    <t>Cotoneaster a.</t>
  </si>
  <si>
    <t>Cotoneaster d.</t>
  </si>
  <si>
    <t>Cotoneaster d. Coral Beauty</t>
  </si>
  <si>
    <t>Cotoneaster d. Lowfast</t>
  </si>
  <si>
    <t>Cotoneaster lucidus</t>
  </si>
  <si>
    <t>Euonymus f. Coloratus</t>
  </si>
  <si>
    <t>Euonymus f. Emerald Gaiety</t>
  </si>
  <si>
    <t>Euonymus f. Emerald N Gold</t>
  </si>
  <si>
    <t>Euonymus j. Aureo-marginata</t>
  </si>
  <si>
    <t>Euonymus k. Manhattan</t>
  </si>
  <si>
    <t>Forsythia intermedia Courtasol</t>
  </si>
  <si>
    <t>Genista lydia</t>
  </si>
  <si>
    <t>Hydrangea a. Annabelle</t>
  </si>
  <si>
    <t>Hydrangea m. Nikko Blue</t>
  </si>
  <si>
    <t>Hydrangea m. Twist-n-shout</t>
  </si>
  <si>
    <t>Hydrangea p. DVPPINKY</t>
  </si>
  <si>
    <t>Hydrangea p. Limelight</t>
  </si>
  <si>
    <t>Hydrangea p. RENHY</t>
  </si>
  <si>
    <t>Ilex c. Sky Pencil</t>
  </si>
  <si>
    <t>Juniperus c. Alpine Carpet</t>
  </si>
  <si>
    <t>Juniperus h. Bar Harbor</t>
  </si>
  <si>
    <t>Juniperus h. Blue Chip</t>
  </si>
  <si>
    <t>Juniperus h. Wiltonii</t>
  </si>
  <si>
    <t>Juniperus pfitzeriana Old Gold</t>
  </si>
  <si>
    <t>Juniperus s. Blue Star</t>
  </si>
  <si>
    <t>Ligustrum v. Lodense</t>
  </si>
  <si>
    <t>Ligustrum vicaryi</t>
  </si>
  <si>
    <t>Microbiota decussata</t>
  </si>
  <si>
    <t>Osmanthus delavayi</t>
  </si>
  <si>
    <t>Perovskia atriplicifolia</t>
  </si>
  <si>
    <t>Physocarpus o. Donna May</t>
  </si>
  <si>
    <t>Physocarpus o. Fireside</t>
  </si>
  <si>
    <t>Physocarpus o. Monlo</t>
  </si>
  <si>
    <t>Physocarpus o. SMPOTW</t>
  </si>
  <si>
    <t>Picea a. Nidiformis</t>
  </si>
  <si>
    <t>Picea p. Glauca Globosa(Low)</t>
  </si>
  <si>
    <t>Picea p. Glauca Nana</t>
  </si>
  <si>
    <t>Pinus m. Sherwood Compact</t>
  </si>
  <si>
    <t>Pinus m. Slowmound</t>
  </si>
  <si>
    <t>Potentilla f. Mckays White</t>
  </si>
  <si>
    <t>Rhamnus f. Ron Williams (Fine Line®)</t>
  </si>
  <si>
    <t>Rhus a. Gro-low</t>
  </si>
  <si>
    <t>Rosa Queen Elizabeth(Multistem)</t>
  </si>
  <si>
    <t>Sambucus n. Eva</t>
  </si>
  <si>
    <t>Sambucus n. SNR1292</t>
  </si>
  <si>
    <t>Spiraea j. Anthony Waterer</t>
  </si>
  <si>
    <t>Spiraea j. Double Play Big Bang</t>
  </si>
  <si>
    <t>Spiraea j. Neon Flash</t>
  </si>
  <si>
    <t>Syringa m. Palibin</t>
  </si>
  <si>
    <t>Syringa p. Miss Kim</t>
  </si>
  <si>
    <t>Taxus b. Fastigiata</t>
  </si>
  <si>
    <t>Taxus b. Repandens</t>
  </si>
  <si>
    <t>Taxus m. Chadwickii</t>
  </si>
  <si>
    <t>Taxus m. Dark Green Spreader</t>
  </si>
  <si>
    <t>Taxus m. Densiformis</t>
  </si>
  <si>
    <t>Taxus m. Everlow</t>
  </si>
  <si>
    <t>Taxus m. H.M. Eddies</t>
  </si>
  <si>
    <t>Taxus m. Hicksii</t>
  </si>
  <si>
    <t>Thuja o. Danica</t>
  </si>
  <si>
    <t>Thuja o. Golden Tuffet</t>
  </si>
  <si>
    <t>Viburnum Allegheny</t>
  </si>
  <si>
    <t>Viburnum burkwoodii</t>
  </si>
  <si>
    <t>Viburnum c. Spice Girl</t>
  </si>
  <si>
    <t>Viburnum carlesii</t>
  </si>
  <si>
    <t>Viburnum o. Nanum</t>
  </si>
  <si>
    <t>Viburnum o. Roseum</t>
  </si>
  <si>
    <t>Viburnum p. Mariesii</t>
  </si>
  <si>
    <t>8267</t>
  </si>
  <si>
    <t>Standard Nursery Field List</t>
  </si>
  <si>
    <t>Specialty Liner List</t>
  </si>
  <si>
    <t>Call Josh LaPoint for questions or photos.</t>
  </si>
  <si>
    <t>www.StandardNurseryCompany.com</t>
  </si>
  <si>
    <t>Cultivar</t>
  </si>
  <si>
    <t>Price</t>
  </si>
  <si>
    <t>Order</t>
  </si>
  <si>
    <t xml:space="preserve">Acer c. 'Baby Buttons' </t>
  </si>
  <si>
    <t>Acer c. 'Burgendy Jewel'</t>
  </si>
  <si>
    <t>Acer c. 'Pacific Fire</t>
  </si>
  <si>
    <t>Acer j. 'Junihitoye'</t>
  </si>
  <si>
    <t xml:space="preserve">Acer j. 'Junihitoye' </t>
  </si>
  <si>
    <t>Acer p. ’Crimson Queen’ Low</t>
  </si>
  <si>
    <t xml:space="preserve">Acer p. 'AKA Shigitatsu Sawa' </t>
  </si>
  <si>
    <t>Acer p. 'Beni Kawa</t>
  </si>
  <si>
    <t>Acer p. 'Bihou'</t>
  </si>
  <si>
    <t>Acer p. 'Bloodgood'</t>
  </si>
  <si>
    <t>2 7/8” x 5 1/2”</t>
  </si>
  <si>
    <t xml:space="preserve">Acer p. 'Bloodgood' </t>
  </si>
  <si>
    <t xml:space="preserve">Acer p. 'Crimson Prince' </t>
  </si>
  <si>
    <t>Acer p. 'Crimson Queen'</t>
  </si>
  <si>
    <t>Acer p. 'Emperor I'</t>
  </si>
  <si>
    <t xml:space="preserve">Acer p. 'Emperor I' </t>
  </si>
  <si>
    <t xml:space="preserve">Acer p. 'Fire Glow' </t>
  </si>
  <si>
    <t xml:space="preserve">Acer p. 'First Ghost' </t>
  </si>
  <si>
    <t xml:space="preserve">Acer p. 'Geisha Gone Wild' </t>
  </si>
  <si>
    <t>Acer p. 'Little Lamp'</t>
  </si>
  <si>
    <t xml:space="preserve">Acer p. 'Olsen's Frosted Strawberry' </t>
  </si>
  <si>
    <t>Acer p. 'Orangeola'</t>
  </si>
  <si>
    <t>Acer p. 'Oshio Beni'</t>
  </si>
  <si>
    <t xml:space="preserve">Acer p. 'Peaches-n-Cream' </t>
  </si>
  <si>
    <t xml:space="preserve">Acer p. 'Peaches-N-Cream' </t>
  </si>
  <si>
    <t xml:space="preserve">Acer p. 'Purple Ghost' </t>
  </si>
  <si>
    <t>Acer p. 'Red Dragon'</t>
  </si>
  <si>
    <t xml:space="preserve">Acer p. 'Ruby Star' </t>
  </si>
  <si>
    <t xml:space="preserve">Acer p. 'Ryusen' </t>
  </si>
  <si>
    <t xml:space="preserve">Acer p. 'Sango kaku' </t>
  </si>
  <si>
    <t>Acer p. 'Sango-Kaku'</t>
  </si>
  <si>
    <t>Acer p. 'Shaina'</t>
  </si>
  <si>
    <t xml:space="preserve">Acer p. 'Shindesojo' </t>
  </si>
  <si>
    <t xml:space="preserve">Acer p. 'Sister Ghost' </t>
  </si>
  <si>
    <t>Acer p. 'Tamukeyama'</t>
  </si>
  <si>
    <t xml:space="preserve">Acer p. 'Trompenburg' </t>
  </si>
  <si>
    <t xml:space="preserve">Acer p. 'Twombly's Red Sentinel' </t>
  </si>
  <si>
    <t xml:space="preserve">Acer p. 'Ukigumo' </t>
  </si>
  <si>
    <t xml:space="preserve">Acer p. 'Winter Flame' </t>
  </si>
  <si>
    <t>Acer p.d. 'Contorta' 12" HG</t>
  </si>
  <si>
    <t xml:space="preserve">Acer p.d. 'Crimson Princess' 12"HG </t>
  </si>
  <si>
    <t>Acer p.d. 'Crimson Queen'</t>
  </si>
  <si>
    <t>Acer p.d. 'Crimson Queen' 12"HG</t>
  </si>
  <si>
    <t xml:space="preserve">Acer p.d. 'Emerald Lace' 12"HG </t>
  </si>
  <si>
    <t>Acer p.d. 'Fiery Red' 12"HG</t>
  </si>
  <si>
    <t xml:space="preserve">Acer p.d. 'Filigree Green Lace' 12"HG </t>
  </si>
  <si>
    <t xml:space="preserve">Acer p.d. 'Green Beauty' 12"HG </t>
  </si>
  <si>
    <t>Acer p.d. 'Hana Matoi' 12"HG</t>
  </si>
  <si>
    <t xml:space="preserve">Acer p.d. 'Inabe Shidare' 12"HG </t>
  </si>
  <si>
    <t xml:space="preserve">Acer p.d. 'Pink Annie' 12"HG </t>
  </si>
  <si>
    <t xml:space="preserve">Acer p.d. 'Prince Charming' 12"HG </t>
  </si>
  <si>
    <t>Acer p.d. 'Tamukeyama'</t>
  </si>
  <si>
    <t xml:space="preserve">Acer p.d. 'Tamukeyama' 12" HG </t>
  </si>
  <si>
    <t>Acer p.d. 'Tiny Ruby Hair' 12" HG</t>
  </si>
  <si>
    <t xml:space="preserve">Acer p.d. 'Toyama Nishiki' 12" HG </t>
  </si>
  <si>
    <t xml:space="preserve">Acer p.d. 'Victoria Red Sensation' 12"HG </t>
  </si>
  <si>
    <t>Acer p.d. 'Viridis'</t>
  </si>
  <si>
    <t xml:space="preserve">Acer p.d. 'Viridis' 12" HG </t>
  </si>
  <si>
    <t xml:space="preserve">Acer s. 'Aureum' </t>
  </si>
  <si>
    <t>Acer s. 'Autumn Moon'</t>
  </si>
  <si>
    <t xml:space="preserve">Acer s. 'Autumn Moon' </t>
  </si>
  <si>
    <t xml:space="preserve">Cedrus a. 'Glauca Pendula'  (Serpentine) </t>
  </si>
  <si>
    <t xml:space="preserve">Cedrus a. 'Hiller's Bonsai' </t>
  </si>
  <si>
    <t>Cedrus d. 'Bush's Electra'</t>
  </si>
  <si>
    <t>Cedrus d. 'Gold Cascade'</t>
  </si>
  <si>
    <t>Cedrus d. 'Karl Fuchs'</t>
  </si>
  <si>
    <t>Cedrus d. 'Moutain Beauty'</t>
  </si>
  <si>
    <t xml:space="preserve">Cedrus l. 'Hedgehog' </t>
  </si>
  <si>
    <t>Chamaecyparis o. 'Nana'</t>
  </si>
  <si>
    <t>Cupressocyparis l. 'Gold Rider'</t>
  </si>
  <si>
    <t>Cupressocyparis Leylandii</t>
  </si>
  <si>
    <t xml:space="preserve">Cupressus s. 'Compacta' </t>
  </si>
  <si>
    <t>Cupressus x Leylandii</t>
  </si>
  <si>
    <t>Euonyums j.'Silver King'</t>
  </si>
  <si>
    <t>Ginkgo b. ‘Autumn Gold’</t>
  </si>
  <si>
    <t xml:space="preserve">Ginkgo b. ‘Princenton Sentry’ </t>
  </si>
  <si>
    <t xml:space="preserve">Ginkgo b. 'Jade Butterfly' </t>
  </si>
  <si>
    <t xml:space="preserve">Ginkgo b. 'Mariken' </t>
  </si>
  <si>
    <t xml:space="preserve">Ginkgo b. 'Tschi Tschi' </t>
  </si>
  <si>
    <t xml:space="preserve">Ginkgo b. 'Weeping Wonder' </t>
  </si>
  <si>
    <t xml:space="preserve">Ilex c. 'Sky Pencil' </t>
  </si>
  <si>
    <t>Picea a. 'Clanbrassiliana'</t>
  </si>
  <si>
    <t>Picea a. 'Dumpy'</t>
  </si>
  <si>
    <t>Picea a. 'Gold Dust'</t>
  </si>
  <si>
    <t>Picea a. 'Malena'</t>
  </si>
  <si>
    <t xml:space="preserve">Picea a. 'Perry's Gold' </t>
  </si>
  <si>
    <t xml:space="preserve">Picea a. 'Pusch' </t>
  </si>
  <si>
    <t xml:space="preserve">Picea a. 'Soft Mountain' </t>
  </si>
  <si>
    <t xml:space="preserve">Picea g. 'Blue Teardrop' </t>
  </si>
  <si>
    <t>Picea g. 'Cecilia'</t>
  </si>
  <si>
    <t>Picea g. 'Pendula'</t>
  </si>
  <si>
    <t>Picea g. 'Ryder's Blue'</t>
  </si>
  <si>
    <t>Picea o. 'Berliner's Weeping WB'</t>
  </si>
  <si>
    <t xml:space="preserve">Picea o. 'Ferny Creek Prostate' </t>
  </si>
  <si>
    <t>Picea o. 'Green Knight'</t>
  </si>
  <si>
    <t>Picea o. 'Hexenbesen' 12" HG</t>
  </si>
  <si>
    <t xml:space="preserve">Picea o. 'Nana' </t>
  </si>
  <si>
    <t>Picea o. 'Nana' 12"HG</t>
  </si>
  <si>
    <t>Picea o. 'Peve Tijn'</t>
  </si>
  <si>
    <t xml:space="preserve">Picea o. 'Silver Seedings' </t>
  </si>
  <si>
    <t xml:space="preserve">Picea o. 'Sky Rocket' </t>
  </si>
  <si>
    <t xml:space="preserve">Picea p. 'Blue Pearl' 12"HG </t>
  </si>
  <si>
    <t xml:space="preserve">Picea p. 'Early Cones' </t>
  </si>
  <si>
    <t>Picea p. 'Fat Albert'</t>
  </si>
  <si>
    <t>Picea p. 'Glauca Globosa' low graft</t>
  </si>
  <si>
    <t>Picea p. 'Mrs. Cesarini'</t>
  </si>
  <si>
    <t>Picea p. 'Mrs. Cesarini' 12"HG</t>
  </si>
  <si>
    <t>Picea p. 'Ruby Teardrops'</t>
  </si>
  <si>
    <t>Picea p. 'Victor'</t>
  </si>
  <si>
    <t>Picea p. 'Weeping Blue Norway'</t>
  </si>
  <si>
    <t>Picea p. 'Wendy'</t>
  </si>
  <si>
    <t>Picea s. 'Papoose'</t>
  </si>
  <si>
    <t xml:space="preserve">Picea s. 'Papoose' </t>
  </si>
  <si>
    <t>Picea s. 'Uncle Willy'</t>
  </si>
  <si>
    <t xml:space="preserve">Pinus c. 'Glauca Nana' </t>
  </si>
  <si>
    <t>Pinus h. 'Emerald Arrow'</t>
  </si>
  <si>
    <t>Pinus h. 'Satellite'</t>
  </si>
  <si>
    <t>Pinus h. 'Smidtii'</t>
  </si>
  <si>
    <t xml:space="preserve">Pinus m. 'Amber Gold' </t>
  </si>
  <si>
    <t xml:space="preserve">Pinus m. 'Carstens' </t>
  </si>
  <si>
    <t>Pinus m. 'Jakobsen'</t>
  </si>
  <si>
    <t>Pinus m. 'Little Delight'</t>
  </si>
  <si>
    <t xml:space="preserve">Pinus m. 'Real Sparkler' </t>
  </si>
  <si>
    <t>Pinus m. 'Sherwood Compacta'</t>
  </si>
  <si>
    <t>Pinus mugo var. pumilio</t>
  </si>
  <si>
    <t xml:space="preserve">Pinus n. 'Arnold Sentinel' </t>
  </si>
  <si>
    <t>Pinus n. 'Oregon Green'</t>
  </si>
  <si>
    <t>Pinus p. 'AOI'</t>
  </si>
  <si>
    <t>Pinus p. 'Catherine Elizabeth'</t>
  </si>
  <si>
    <t xml:space="preserve">Pinus p. 'Fukuzumi' </t>
  </si>
  <si>
    <t xml:space="preserve">Pinus ponderosa </t>
  </si>
  <si>
    <t>Pinus s. 'Bloomer's Dark Globe'</t>
  </si>
  <si>
    <t>Pinus s. 'Blue Shag'</t>
  </si>
  <si>
    <t xml:space="preserve">Pinus s. 'Green Penguin' </t>
  </si>
  <si>
    <t xml:space="preserve">Pinus s. 'Mini Twist' </t>
  </si>
  <si>
    <t>Pinus s. 'Moseri'</t>
  </si>
  <si>
    <t>Pinus s. 'Repens'</t>
  </si>
  <si>
    <t xml:space="preserve">Pinus s. 'Tiny Curls' </t>
  </si>
  <si>
    <t>Pinus t. 'Thunderhead'</t>
  </si>
  <si>
    <t>Product</t>
  </si>
  <si>
    <t>Botanical Name</t>
  </si>
  <si>
    <t>State Street™ Maple</t>
  </si>
  <si>
    <t>Acer miyabei State Street™ 'Morton'</t>
  </si>
  <si>
    <t>Acer palmatum 'Bloodgood'</t>
  </si>
  <si>
    <t>Crimson Sunset Maple</t>
  </si>
  <si>
    <t>Acer palmatum 'Crimson Sunset'</t>
  </si>
  <si>
    <t>Royal Red Maple</t>
  </si>
  <si>
    <t>Acer platanoides 'Royal Red'</t>
  </si>
  <si>
    <t>Armstrong Gold Maple</t>
  </si>
  <si>
    <t>Acer rubrum 'Armstrong Gold'</t>
  </si>
  <si>
    <t>Redpointe Maple</t>
  </si>
  <si>
    <t>Acer rubrum 'Redpointe'®</t>
  </si>
  <si>
    <t>Green Mountain Sugar Maple</t>
  </si>
  <si>
    <t>Acer saccharum 'Green Mountain'</t>
  </si>
  <si>
    <t>Autumn Blaze® Maple</t>
  </si>
  <si>
    <t>Acer x freemanii 'Jeffersred'</t>
  </si>
  <si>
    <t>Sienna Glen Maple</t>
  </si>
  <si>
    <t>Acer x freemanii 'Sienna'</t>
  </si>
  <si>
    <t>Moonshine Yarrow</t>
  </si>
  <si>
    <t>Achillea millefolium 'Moonshine'</t>
  </si>
  <si>
    <t>Paprika Yarrow</t>
  </si>
  <si>
    <t>Achillea millefolium 'Paprika'</t>
  </si>
  <si>
    <t>Black Bugbane Snakeroot</t>
  </si>
  <si>
    <t>Actaea cimicifuga</t>
  </si>
  <si>
    <t>Ohio Buckeye</t>
  </si>
  <si>
    <t>Aesculus glabra</t>
  </si>
  <si>
    <t>Fort McNair Horsechestnut</t>
  </si>
  <si>
    <t>Aesculus hippocastanum</t>
  </si>
  <si>
    <t>Blue Fortune Agastache/Hyssop</t>
  </si>
  <si>
    <t>Agastache foeniculum 'Blue Fortune'</t>
  </si>
  <si>
    <t>Lady's Mantle Auslese</t>
  </si>
  <si>
    <t>Alchemilla mollis</t>
  </si>
  <si>
    <t>Millenium Ornamental Onion</t>
  </si>
  <si>
    <t>Allium 'Millenium'</t>
  </si>
  <si>
    <t>Windy City Ornamental Onion</t>
  </si>
  <si>
    <t>Allium 'Windy City'</t>
  </si>
  <si>
    <t>Autumn Brilliance Serviceberry MS</t>
  </si>
  <si>
    <t>Amelanchier x grandiflora 'Autumn Brilliance' MS</t>
  </si>
  <si>
    <t>Lead Plant</t>
  </si>
  <si>
    <t>Amorpha canescens</t>
  </si>
  <si>
    <t>Purple Smoke False Indigo</t>
  </si>
  <si>
    <t>Amorpha fruticosa 'Purple Smoke'</t>
  </si>
  <si>
    <t>Blue Star Amsonia</t>
  </si>
  <si>
    <t>Amsonia hubrichtii</t>
  </si>
  <si>
    <t>Red Chokeberry Brilliant</t>
  </si>
  <si>
    <t>Aronia arbutifolia 'Brilliantissima'</t>
  </si>
  <si>
    <t>Black Chokeberry</t>
  </si>
  <si>
    <t>Aronia melanocarpa</t>
  </si>
  <si>
    <t>Low Scape Mound® Chokeberry</t>
  </si>
  <si>
    <t>Aronia melanocarpa 'Low Scape Mound'®</t>
  </si>
  <si>
    <t>Viking Black Chokeberry</t>
  </si>
  <si>
    <t>Aronia melanocarpa 'Viking'</t>
  </si>
  <si>
    <t>Canadian Wild Ginger</t>
  </si>
  <si>
    <t>Asarum canadense</t>
  </si>
  <si>
    <t>Hello Yellow Butterfly Weed</t>
  </si>
  <si>
    <t>Asclepias tuberosa 'Hello Yellow'</t>
  </si>
  <si>
    <t>Red Butterfly Weed</t>
  </si>
  <si>
    <t>Asclepias tuberosa 'Red Butterfly'</t>
  </si>
  <si>
    <t>Wood's Light Blue Aster</t>
  </si>
  <si>
    <t>Aster cordifolius 'Wood's Light Blue'</t>
  </si>
  <si>
    <t>Purple Dome Aster</t>
  </si>
  <si>
    <t>Aster novae-angliae 'Purple Dome'</t>
  </si>
  <si>
    <t>Wood's Blue Aster</t>
  </si>
  <si>
    <t>Aster 'Wood's Blue'</t>
  </si>
  <si>
    <t>Wood's Pink Aster</t>
  </si>
  <si>
    <t>Aster 'Wood's Pink'</t>
  </si>
  <si>
    <t>Wood's Purple Aster</t>
  </si>
  <si>
    <t>Aster 'Wood's Purple'</t>
  </si>
  <si>
    <t>Visions in Pink Astilbe</t>
  </si>
  <si>
    <t>Astilbe chinensis 'Visions in Pink'®</t>
  </si>
  <si>
    <t>Visions in White Astilbe</t>
  </si>
  <si>
    <t>Astilbe chinensis 'White'</t>
  </si>
  <si>
    <t>Fanal Astilbe</t>
  </si>
  <si>
    <t>Astilbe 'Fanal'</t>
  </si>
  <si>
    <t>Deutschland Astilbe</t>
  </si>
  <si>
    <t>Astilbe japonica 'Deutschland'</t>
  </si>
  <si>
    <t>Rheinland Astilbe</t>
  </si>
  <si>
    <t>Astilbe japonica 'Rheinland'</t>
  </si>
  <si>
    <t>Mojito Astilbe</t>
  </si>
  <si>
    <t>Astilbe 'Mojito'</t>
  </si>
  <si>
    <t>Bridal Veil Astilbe</t>
  </si>
  <si>
    <t>Astilbe x arendsii 'Bridal Veil'</t>
  </si>
  <si>
    <t>Freya Astilbe</t>
  </si>
  <si>
    <t>Astilbe x arendsii 'Freya'</t>
  </si>
  <si>
    <t>Ice Cream Astilbe</t>
  </si>
  <si>
    <t>Astilbe x arendsii 'Ice Cream'</t>
  </si>
  <si>
    <t>Lady Fern</t>
  </si>
  <si>
    <t>Athyrium filix-femina var. asplenioides</t>
  </si>
  <si>
    <t>Japanese Painted Fern</t>
  </si>
  <si>
    <t>Athyrium japonicum</t>
  </si>
  <si>
    <t>Karen Azalea</t>
  </si>
  <si>
    <t>Azalea 'Karen'</t>
  </si>
  <si>
    <t>White Wild Indigo</t>
  </si>
  <si>
    <t>Baptisia alba var. macrophylla</t>
  </si>
  <si>
    <t>Sunjoy® Gold Pillar Barberry</t>
  </si>
  <si>
    <t>Berberis 'Sunjoy'</t>
  </si>
  <si>
    <t>Bonanza Gold Barberry</t>
  </si>
  <si>
    <t>Berberis thunbergii 'Bogozam'</t>
  </si>
  <si>
    <t>Crimson Pygmy Barberry</t>
  </si>
  <si>
    <t>Berberis thunbergii f. atropurpurea 'Crimson Pygmy'</t>
  </si>
  <si>
    <t>Helmond Pillar Barberry</t>
  </si>
  <si>
    <t>Berberis thunbergii f. atropurpurea 'Helmond Pillar'</t>
  </si>
  <si>
    <t>Orange Rocket Barberry</t>
  </si>
  <si>
    <t>Berberis thunbergii 'Orange Rocket'</t>
  </si>
  <si>
    <t>Sunjoy® Citrus Barberry</t>
  </si>
  <si>
    <t>Berberis thunbergii 'Sunjoy' Citrus</t>
  </si>
  <si>
    <t>Heritage Birch ®</t>
  </si>
  <si>
    <t>Betula nigra 'Cully'</t>
  </si>
  <si>
    <t>Cesky Gold Dwarf Birch</t>
  </si>
  <si>
    <t>Betula pendula 'Cesky Gold'®</t>
  </si>
  <si>
    <t>White Satin Birch</t>
  </si>
  <si>
    <t>Betula 'White Satin'</t>
  </si>
  <si>
    <t>Jack Frost Siberian Bugloss</t>
  </si>
  <si>
    <t>Brunnera macrophylla 'Jack Frost' PP13859</t>
  </si>
  <si>
    <t>Chicagoland Green Boxwood</t>
  </si>
  <si>
    <t>Buxus 'Glencoe'</t>
  </si>
  <si>
    <t>Green Gem Boxwood</t>
  </si>
  <si>
    <t>Buxus 'Green Gem'</t>
  </si>
  <si>
    <t>Green Mountain Boxwood</t>
  </si>
  <si>
    <t>Buxus 'Green Mountain'</t>
  </si>
  <si>
    <t>Green Velvet Boxwood</t>
  </si>
  <si>
    <t>Buxus 'Green Velvet'</t>
  </si>
  <si>
    <t>Karl Foerster Feather Reed Grass</t>
  </si>
  <si>
    <t>Calamagrostis x acutiflora 'Karl Foerster'</t>
  </si>
  <si>
    <t>Overdam Reed Grass</t>
  </si>
  <si>
    <t>Calamagrostis x acutiflora 'Overdam'</t>
  </si>
  <si>
    <t>Catmint Calamint</t>
  </si>
  <si>
    <t>Calamintha nepeta subsp. nepeta</t>
  </si>
  <si>
    <t>Oak Sedge</t>
  </si>
  <si>
    <t>Carex pensylvanica</t>
  </si>
  <si>
    <t>Dark Knight Bluebeard</t>
  </si>
  <si>
    <t>Caryopteris x clandonensis 'Dark Knight'</t>
  </si>
  <si>
    <t>Northern Catalpa</t>
  </si>
  <si>
    <t>Catalpa speciosa</t>
  </si>
  <si>
    <t>Eastern Redbud MS</t>
  </si>
  <si>
    <t>Cercis canadensis MS</t>
  </si>
  <si>
    <t>Hot Lips Turtlehead</t>
  </si>
  <si>
    <t>Chelone lyonii 'Hot Lips'</t>
  </si>
  <si>
    <t>Hummingbird Summersweet</t>
  </si>
  <si>
    <t>Clethra alnifolia 'Hummingbird'</t>
  </si>
  <si>
    <t>Ruby Spice Summersweet</t>
  </si>
  <si>
    <t>Clethra alnifolia 'Ruby Spice'</t>
  </si>
  <si>
    <t>Sixteen Candles Summersweet</t>
  </si>
  <si>
    <t>Clethra alnifolia 'Sixteen Candles'</t>
  </si>
  <si>
    <t>Early Sunrise TickSeed</t>
  </si>
  <si>
    <t>Coreopsis 'Early Sunrise'</t>
  </si>
  <si>
    <t>SunKiss TickSeed</t>
  </si>
  <si>
    <t>Coreopsis grandiflora 'Sunkiss'</t>
  </si>
  <si>
    <t>Zagreb TickSeed</t>
  </si>
  <si>
    <t>Coreopsis 'Zagreb'</t>
  </si>
  <si>
    <t>Ivory Halo Dogwood</t>
  </si>
  <si>
    <t>Cornus alba 'Bailhalo'</t>
  </si>
  <si>
    <t>Gray Dogwood</t>
  </si>
  <si>
    <t>Cornus racemosa</t>
  </si>
  <si>
    <t>Alleman's Compact Red Twig Dogwood</t>
  </si>
  <si>
    <t>Cornus sericea 'Alleman's Compact'</t>
  </si>
  <si>
    <t>Bailey Red Twig Dogwood</t>
  </si>
  <si>
    <t>Cornus sericea 'Baileyi'</t>
  </si>
  <si>
    <t>Bergeson Compact Dogwood</t>
  </si>
  <si>
    <t>Cornus sericea 'Bergeson Compact'</t>
  </si>
  <si>
    <t>Cardinal Dogwood</t>
  </si>
  <si>
    <t>Cornus sericea 'Cardinal'</t>
  </si>
  <si>
    <t>Arctic Fire® Yellow Dogwood</t>
  </si>
  <si>
    <t>Cornus sericea 'SMNCSBD' PP32,351</t>
  </si>
  <si>
    <t>Arctic Fire® Dogwood</t>
  </si>
  <si>
    <t>Cornus stolonifera 'Farrow'</t>
  </si>
  <si>
    <t>Winecraft Black® Smokebush</t>
  </si>
  <si>
    <t>Cotinus coggygria 'NCCO1' Winecraft Black® PP30,216</t>
  </si>
  <si>
    <t>Royal Purple Smokebush</t>
  </si>
  <si>
    <t>Cotinus coggygria 'Royal Purple'</t>
  </si>
  <si>
    <t>Peking Cotoneaster</t>
  </si>
  <si>
    <t>Cotoneaster acutifolius</t>
  </si>
  <si>
    <t>Cranberry Cotoneaster</t>
  </si>
  <si>
    <t>Hessei Cotoneaster</t>
  </si>
  <si>
    <t>Cotoneaster horizontalis 'Hessei'</t>
  </si>
  <si>
    <t>Hedge Cotoneaster</t>
  </si>
  <si>
    <t>Thornless Cockspur Hawthorn</t>
  </si>
  <si>
    <t>Crataegus crus-galli inermis</t>
  </si>
  <si>
    <t>Thornless Cockspur Hawthorn MS</t>
  </si>
  <si>
    <t>Crataegus crus-galli inermis MS</t>
  </si>
  <si>
    <t>Winter King Hawthorn</t>
  </si>
  <si>
    <t>Crataegus viridis 'Winter King'</t>
  </si>
  <si>
    <t>Winter King Hawthorn MS</t>
  </si>
  <si>
    <t>Crataegus viridis 'Winter King' MS</t>
  </si>
  <si>
    <t>Golden Dew Tufted Hair Grass</t>
  </si>
  <si>
    <t>Deschampsia caespitosa 'Goldtau' (Tufted Hair Grass)</t>
  </si>
  <si>
    <t>Nikko Deutzia</t>
  </si>
  <si>
    <t>Deutzia gracilis 'Nikko'</t>
  </si>
  <si>
    <t>Compact Deutzia</t>
  </si>
  <si>
    <t>Deutzia x lemoinei 'Compacta'</t>
  </si>
  <si>
    <t>Yuki Cherry Blossom Deutzia</t>
  </si>
  <si>
    <t>Deutzia Yuki Cherry Blossom® - 'NCDX2'</t>
  </si>
  <si>
    <t>Firewitch Dianthus</t>
  </si>
  <si>
    <t>Dianthus gratianopolitanus 'Firewitch'</t>
  </si>
  <si>
    <t>Alba Bleeding Heart</t>
  </si>
  <si>
    <t>Dicentra spectabilis 'Alba'</t>
  </si>
  <si>
    <t>Dwarf Bush Honeysuckle</t>
  </si>
  <si>
    <t>Diervilla lonicera</t>
  </si>
  <si>
    <t>Kodiak Honeysuckle Black</t>
  </si>
  <si>
    <t>Diervilla rivularis Kodiak® Black ('G2X88544')</t>
  </si>
  <si>
    <t>Kodiak Honeysuckle Orange</t>
  </si>
  <si>
    <t>Diervilla rivularis Kodiak® Orange ('G2X88541')</t>
  </si>
  <si>
    <t>Kodiak Honeysuckle Red</t>
  </si>
  <si>
    <t>Diervilla rivularis Kodiak® Red ('G2X88542')</t>
  </si>
  <si>
    <t>Butterfly Bush Honeysuckle</t>
  </si>
  <si>
    <t>Diervilla sessilifolia 'Butterfly'</t>
  </si>
  <si>
    <t>Cool Splash Honeysuckle</t>
  </si>
  <si>
    <t>Diervilla sessilifolia Cool Splash® ('LPDC Podaras') PP19391</t>
  </si>
  <si>
    <t>Cheyenne Spirit Coneflower</t>
  </si>
  <si>
    <t>Echinacea 'Cheyenne Spirit'</t>
  </si>
  <si>
    <t>PowWow Wild Berry Coneflower</t>
  </si>
  <si>
    <t>Echinacea PowWow® Wild Berry</t>
  </si>
  <si>
    <t>Kim's Knee High Coneflower</t>
  </si>
  <si>
    <t>Echinacea purpurea 'Kim's Knee High'</t>
  </si>
  <si>
    <t>White Swan Coneflower</t>
  </si>
  <si>
    <t>Echinacea purpurea 'White Swan'</t>
  </si>
  <si>
    <t>Sombrero Salsa Red Coneflower</t>
  </si>
  <si>
    <t>Echinacea Sombrero® Salsa Red</t>
  </si>
  <si>
    <t>Dwarf Burning Bush</t>
  </si>
  <si>
    <t>Euonymus alatus 'Compactus'</t>
  </si>
  <si>
    <t>Euonymus alatus 'Rudy Haag'</t>
  </si>
  <si>
    <t>Rudy Haag Dwarf Burning Bush</t>
  </si>
  <si>
    <t>Gold Splash Euonymus</t>
  </si>
  <si>
    <t>Euonymus fortunei 'Gold Splash'</t>
  </si>
  <si>
    <t>Euonymus White Album</t>
  </si>
  <si>
    <t>Euonymus fortunei 'White Album'</t>
  </si>
  <si>
    <t>Rivers Purple Beech</t>
  </si>
  <si>
    <t>Fagus sylvatica 'Riversii'</t>
  </si>
  <si>
    <t>Elijah Blue Fescue Grass</t>
  </si>
  <si>
    <t>Festuca glauca 'Elijah Blue'</t>
  </si>
  <si>
    <t>Bronx Forsythia</t>
  </si>
  <si>
    <t>Forsythia viridissima 'Bronxensis'</t>
  </si>
  <si>
    <t>Show Off® Forsythia</t>
  </si>
  <si>
    <t>Forsythia x intermedia 'Show Off'</t>
  </si>
  <si>
    <t>Show Off® Starlet Forsythia</t>
  </si>
  <si>
    <t>Forsythia x intermedia 'Show Off Starlet'</t>
  </si>
  <si>
    <t>Northern Gold Forsythia</t>
  </si>
  <si>
    <t>Forsythia x 'Northern Gold'</t>
  </si>
  <si>
    <t>Sunrise Forsythia</t>
  </si>
  <si>
    <t>Forsythia x 'Sunrise'</t>
  </si>
  <si>
    <t>Dwarf Fothergilla</t>
  </si>
  <si>
    <t>Fothergilla gardenii</t>
  </si>
  <si>
    <t>Beaver Creek Fothergilla</t>
  </si>
  <si>
    <t>Fothergilla gardenii 'Beaver Creek'</t>
  </si>
  <si>
    <t>Julia Fothergilla</t>
  </si>
  <si>
    <t>Fothergilla gardenii 'Julia'</t>
  </si>
  <si>
    <t>Mount Airy Fothergilla</t>
  </si>
  <si>
    <t>Fothergilla gardenii 'Mt. Airy'</t>
  </si>
  <si>
    <t>Biokovo Geranium</t>
  </si>
  <si>
    <t>Geranium cantabrigiense 'Biokovo'</t>
  </si>
  <si>
    <t>Wild Geranium</t>
  </si>
  <si>
    <t>Geranium maculatum 'd Geranium'</t>
  </si>
  <si>
    <t>Max Frei Geranium</t>
  </si>
  <si>
    <t>Geranium sanguineum 'Max Frei'</t>
  </si>
  <si>
    <t>Autumn Gold Ginkgo</t>
  </si>
  <si>
    <t>Ginkgo biloba 'Autumn Gold'</t>
  </si>
  <si>
    <t>Princeton Sentry Ginkgo</t>
  </si>
  <si>
    <t>Ginkgo biloba 'Princeton Sentry'</t>
  </si>
  <si>
    <t>Ginkgo biloba 'Sentry'</t>
  </si>
  <si>
    <t>Japanese Forest Grass 'All Gold'</t>
  </si>
  <si>
    <t>Hakonechloa macra 'All Gold'</t>
  </si>
  <si>
    <t>Japanese Forest Grass 'Aureola'</t>
  </si>
  <si>
    <t>Hakonechloa macra 'Aureola'</t>
  </si>
  <si>
    <t>Vernal - Ozark Witchhazel</t>
  </si>
  <si>
    <t>Hamamelis vernalis</t>
  </si>
  <si>
    <t>Grape Fizz Witchhazel</t>
  </si>
  <si>
    <t>Hamamelis vernalis 'Grape Fizz'</t>
  </si>
  <si>
    <t>Burning Hearts False Sunflower</t>
  </si>
  <si>
    <t>Heliopsis helianthoides 'Burning Hearts'</t>
  </si>
  <si>
    <t>Daylily - Assorted</t>
  </si>
  <si>
    <t>Hemerocallis - Assorted</t>
  </si>
  <si>
    <t>Apricot Sparkles Daylily</t>
  </si>
  <si>
    <t>Hemerocallis 'Apricot Sparkles'</t>
  </si>
  <si>
    <t>Big Time Happy Daylily</t>
  </si>
  <si>
    <t>Hemerocallis 'Big Time Happy'</t>
  </si>
  <si>
    <t>Chicago Apache Daylily</t>
  </si>
  <si>
    <t>Hemerocallis 'Chicago Apache'</t>
  </si>
  <si>
    <t>Chicago Fire Daylily</t>
  </si>
  <si>
    <t>Hemerocallis 'Chicago Fire'</t>
  </si>
  <si>
    <t>Country Melody Daylily</t>
  </si>
  <si>
    <t>Hemerocallis 'Country Melody'</t>
  </si>
  <si>
    <t>Emperors Royal Red Daylily</t>
  </si>
  <si>
    <t>Hemerocallis 'Emperors Royal Red'</t>
  </si>
  <si>
    <t>EveryDaylily Cream Daylily</t>
  </si>
  <si>
    <t>Hemerocallis 'Every Daylily Cream'</t>
  </si>
  <si>
    <t>Fragrant Reflection Daylily</t>
  </si>
  <si>
    <t>Hemerocallis 'Fragrant Reflection'</t>
  </si>
  <si>
    <t>Happy Returns Daylily</t>
  </si>
  <si>
    <t>Joan Senior Daylily</t>
  </si>
  <si>
    <t>Hemerocallis 'Joan Senior'</t>
  </si>
  <si>
    <t>Jolyene Nichole Daylily</t>
  </si>
  <si>
    <t>Hemerocallis 'Jolyene Nicole'</t>
  </si>
  <si>
    <t>King Porcelain Daylily</t>
  </si>
  <si>
    <t>Hemerocallis 'King Porcelain'</t>
  </si>
  <si>
    <t>Little Business Daylily</t>
  </si>
  <si>
    <t>Hemerocallis 'Little Business'</t>
  </si>
  <si>
    <t>Marque Moon Daylily</t>
  </si>
  <si>
    <t>Hemerocallis 'Marque Moon'</t>
  </si>
  <si>
    <t>Pardon Me Daylily</t>
  </si>
  <si>
    <t>Red Pinocchio Daylily</t>
  </si>
  <si>
    <t>Hemerocallis 'Red Pinocchio'</t>
  </si>
  <si>
    <t>Rosy Returns Daylily</t>
  </si>
  <si>
    <t>Hemerocallis 'Rosy Returns'</t>
  </si>
  <si>
    <t>Ruffled Parchment Daylily</t>
  </si>
  <si>
    <t>Hemerocallis 'Ruffled Parchment'</t>
  </si>
  <si>
    <t>Shy Boy Daylily</t>
  </si>
  <si>
    <t>Hemerocallis 'Shy Boy'</t>
  </si>
  <si>
    <t>Staghorn Sumac Daylily</t>
  </si>
  <si>
    <t>Hemerocallis 'Staghorn Sumac'</t>
  </si>
  <si>
    <t>Stella de Oro Daylily</t>
  </si>
  <si>
    <t>Hemerocallis 'Stella de Oro'</t>
  </si>
  <si>
    <t>Summer Wine Daylily</t>
  </si>
  <si>
    <t>Hemerocallis 'Summer Wine'</t>
  </si>
  <si>
    <t>Unconditionally Peach Daylily</t>
  </si>
  <si>
    <t>Hemerocallis 'Unconditionally Peach'</t>
  </si>
  <si>
    <t>Hot Yellow Spot Daylily</t>
  </si>
  <si>
    <t>Hemerocallis 'Yellow Spot'</t>
  </si>
  <si>
    <t>Yellow Superstar Daylily</t>
  </si>
  <si>
    <t>Hemerocallis 'Yellow Superstar'</t>
  </si>
  <si>
    <t>Obsidian Coral bells</t>
  </si>
  <si>
    <t>Heuchera 'Obsidian'</t>
  </si>
  <si>
    <t>Blue Chiffon® Rose of Sharon</t>
  </si>
  <si>
    <t>Hibiscus syriacus Blue Chiffon® ('Notwoodthree')</t>
  </si>
  <si>
    <t>First Editions® Fiji Hibiscus, Rose of Sharon</t>
  </si>
  <si>
    <t>Hibiscus syriacus 'First Editions Fiji'</t>
  </si>
  <si>
    <t>Magenta Chiffon Rose of Sharon</t>
  </si>
  <si>
    <t>Hibiscus syriacus Magenta Chiffon® ('Rwoods5')</t>
  </si>
  <si>
    <t>Pink Chiffon Hibiscus</t>
  </si>
  <si>
    <t>Hibiscus syriacus Pink Chiffon® ('JWNWOOD4')</t>
  </si>
  <si>
    <t>First Editions® Tahiti Hibiscus</t>
  </si>
  <si>
    <t>Hibiscus syriacus Tahiti™ ('Minsybri')</t>
  </si>
  <si>
    <t>Sweetgrass</t>
  </si>
  <si>
    <t>Hierochloe odorata</t>
  </si>
  <si>
    <t>Albomarginata Hosta</t>
  </si>
  <si>
    <t>Hosta 'Albo Marginata'</t>
  </si>
  <si>
    <t>August Moon Hosta</t>
  </si>
  <si>
    <t>Hosta 'August Moon'</t>
  </si>
  <si>
    <t>Aureomarginata Hosta</t>
  </si>
  <si>
    <t>Hosta 'Aureomarginata'</t>
  </si>
  <si>
    <t>Big Daddy Hosta</t>
  </si>
  <si>
    <t>Hosta 'Big Daddy'</t>
  </si>
  <si>
    <t>Blue Angel Hosta</t>
  </si>
  <si>
    <t>Hosta 'Blue Angel'</t>
  </si>
  <si>
    <t>Blue Cadet Hosta</t>
  </si>
  <si>
    <t>Hosta 'Blue Cadet'</t>
  </si>
  <si>
    <t>Fire Island Hosta</t>
  </si>
  <si>
    <t>Hosta 'Fire Island'</t>
  </si>
  <si>
    <t>First Frost Hosta</t>
  </si>
  <si>
    <t>Hosta 'First Frost'</t>
  </si>
  <si>
    <t>Tokudama Hosta</t>
  </si>
  <si>
    <t>Hosta 'flavocircinalis'</t>
  </si>
  <si>
    <t>Francee Hosta</t>
  </si>
  <si>
    <t>Hosta 'Francee'</t>
  </si>
  <si>
    <t>Golden Tiara Hosta</t>
  </si>
  <si>
    <t>Hosta 'Golden Tiara'</t>
  </si>
  <si>
    <t>Great Escape Hosta</t>
  </si>
  <si>
    <t>Hosta 'Great Escape' PP19,003</t>
  </si>
  <si>
    <t>Guacamole Hosta</t>
  </si>
  <si>
    <t>Hosta 'Guacamole'</t>
  </si>
  <si>
    <t>Halcyon Hosta</t>
  </si>
  <si>
    <t>Hosta 'Halcyon'</t>
  </si>
  <si>
    <t>Krossa Regal Hosta</t>
  </si>
  <si>
    <t>Hosta 'Krossa Regal'</t>
  </si>
  <si>
    <t>Liberty Hosta</t>
  </si>
  <si>
    <t>Hosta 'Liberty'</t>
  </si>
  <si>
    <t>Neptune Hosta</t>
  </si>
  <si>
    <t>Hosta 'Neptune'</t>
  </si>
  <si>
    <t>Patriot Hosta</t>
  </si>
  <si>
    <t>Hosta 'Patriot'</t>
  </si>
  <si>
    <t>Regal Splendor Hosta</t>
  </si>
  <si>
    <t>Hosta 'Regal Splendor'</t>
  </si>
  <si>
    <t>Royal Hosta</t>
  </si>
  <si>
    <t>Hosta 'Royal Standard'</t>
  </si>
  <si>
    <t>Elegans Hosta</t>
  </si>
  <si>
    <t>Hosta sieboldiana 'Elegans'</t>
  </si>
  <si>
    <t>Hadspen Blue Hosta</t>
  </si>
  <si>
    <t>Hosta tardiana 'Haspen Blue'</t>
  </si>
  <si>
    <t>June Hosta</t>
  </si>
  <si>
    <t>Hosta tardiana 'June'</t>
  </si>
  <si>
    <t>Wide Brim Hosta</t>
  </si>
  <si>
    <t>Hosta 'Wide Brim'</t>
  </si>
  <si>
    <t>Incrediball® Hydrangea</t>
  </si>
  <si>
    <t>Hydrangea arborescens 'Abetwo' Incrediball</t>
  </si>
  <si>
    <t>Annabelle Hydrangea</t>
  </si>
  <si>
    <t>Hydrangea arborescens 'Annabelle'</t>
  </si>
  <si>
    <t>Invincibelle® Lace Hydrangea</t>
  </si>
  <si>
    <t>Hydrangea arborescens Invincibelle® Lace</t>
  </si>
  <si>
    <t>Invincibelle® Limetta Hydrangea</t>
  </si>
  <si>
    <t>Hydrangea arborescens Invincibelle® Limetta</t>
  </si>
  <si>
    <t>Invincibelle® Ruby Hydrangea</t>
  </si>
  <si>
    <t>Hydrangea arborescens Invincibelle® Ruby</t>
  </si>
  <si>
    <t>Invincibelle® Spirit II Hydrangea</t>
  </si>
  <si>
    <t>Hydrangea arborescens Invincibelle® Spirit II</t>
  </si>
  <si>
    <t>Eclipse® Hydrangea</t>
  </si>
  <si>
    <t>Hydrangea macrophylla 'Bailmacseven'</t>
  </si>
  <si>
    <t>Endless Summer Pop Star® Hydrangea</t>
  </si>
  <si>
    <t>Hydrangea macrophylla 'Bailmacsix' PP33,703</t>
  </si>
  <si>
    <t>Endless Summer® Hydrangea</t>
  </si>
  <si>
    <t>Hydrangea macrophylla 'Bailmer'</t>
  </si>
  <si>
    <t>Summer Crush Hydrangea</t>
  </si>
  <si>
    <t>Hydrangea macrophylla Endless Summer® Crush®</t>
  </si>
  <si>
    <t>Grateful Red Hydrangea</t>
  </si>
  <si>
    <t>Hydrangea macrophylla 'McKRed'</t>
  </si>
  <si>
    <t>Twist n Shout Hydrangea</t>
  </si>
  <si>
    <t>Hydrangea macrophylla Twist-n-Shout®</t>
  </si>
  <si>
    <t>Bobo® Hydrangea</t>
  </si>
  <si>
    <t>Hydrangea paniculata 'Bobo'</t>
  </si>
  <si>
    <t>Fire Light Hydrangea</t>
  </si>
  <si>
    <t>Hydrangea paniculata Fire Light®</t>
  </si>
  <si>
    <t>Fire Light Tidbit Hydrangea</t>
  </si>
  <si>
    <t>Hydrangea paniculata Fire Light® Tidbit</t>
  </si>
  <si>
    <t>Incrediball Blush® Hydrangea</t>
  </si>
  <si>
    <t>Hydrangea paniculata Incrediball® Blush</t>
  </si>
  <si>
    <t>Limelight Hydrangea</t>
  </si>
  <si>
    <t>Hydrangea paniculata Limelight®</t>
  </si>
  <si>
    <t>Limelight Prime Hydrangea</t>
  </si>
  <si>
    <t>Hydrangea paniculata Limelight® Prime</t>
  </si>
  <si>
    <t>Limelight Hydrangea on STD</t>
  </si>
  <si>
    <t>Hydrangea paniculata Limelight® STD</t>
  </si>
  <si>
    <t>Little Lime Punch® Hydrangea</t>
  </si>
  <si>
    <t>Hydrangea paniculata 'Little Lime Punch'</t>
  </si>
  <si>
    <t>Little Lime® Hydrangea</t>
  </si>
  <si>
    <t>Hydrangea paniculata Little Lime®</t>
  </si>
  <si>
    <t>Little Quick Fire® Hydrangea</t>
  </si>
  <si>
    <t>Hydrangea paniculata Little Quick Fire®</t>
  </si>
  <si>
    <t>Phantom Panicle Hydrangea on STD</t>
  </si>
  <si>
    <t>Hydrangea paniculata 'Phantom' STD</t>
  </si>
  <si>
    <t>Pinky Winky® Hydrangea</t>
  </si>
  <si>
    <t>Hydrangea paniculata PINKY-WINKY</t>
  </si>
  <si>
    <t>Quick Fire® Hydrangea</t>
  </si>
  <si>
    <t>Hydrangea paniculata Quick Fire®</t>
  </si>
  <si>
    <t>Quick Fire Fab® Hydrangea</t>
  </si>
  <si>
    <t>Hydrangea paniculata Quick Fire® Fab</t>
  </si>
  <si>
    <t>Strawberry Sundae Hydrangea</t>
  </si>
  <si>
    <t>Hydrangea paniculata 'Strawberry Sundae'</t>
  </si>
  <si>
    <t>Tardiva Hydrangea</t>
  </si>
  <si>
    <t>Hydrangea paniculata 'Tardiva'</t>
  </si>
  <si>
    <t>Vanilla Strawberry® Hydrangea</t>
  </si>
  <si>
    <t>Hydrangea paniculata 'Vanilla Strawberry™'</t>
  </si>
  <si>
    <t>Vanilla Strawberry® Hydrangea on STD</t>
  </si>
  <si>
    <t>Hydrangea paniculata 'Vanilla Strawberry™' STD</t>
  </si>
  <si>
    <t>Alice Oakleaf Hydrangea</t>
  </si>
  <si>
    <t>Hydrangea quercifolia 'Alice'</t>
  </si>
  <si>
    <t>Pee Wee Hydrangea</t>
  </si>
  <si>
    <t>Hydrangea quercifolia 'Pee Wee'</t>
  </si>
  <si>
    <t>Queen of Heart Hydrangea</t>
  </si>
  <si>
    <t>Hydrangea quercifolia 'Queen of Hearts'</t>
  </si>
  <si>
    <t>Ruby Slippers Hydrangea</t>
  </si>
  <si>
    <t>Hydrangea quercifolia 'Ruby Slippers'</t>
  </si>
  <si>
    <t>Snow Queen Hydrangea</t>
  </si>
  <si>
    <t>Hydrangea quercifolia 'Snow Queen'</t>
  </si>
  <si>
    <t>Ames Select St Johnswort</t>
  </si>
  <si>
    <t>Hypericum kalmianum 'Ames'</t>
  </si>
  <si>
    <t>Gemo St Johnswort</t>
  </si>
  <si>
    <t>Hypericum kalmianum 'Gemo'</t>
  </si>
  <si>
    <t>Blue Velvet St Johnswort</t>
  </si>
  <si>
    <t>Hypericum x 'Blue Velvet'</t>
  </si>
  <si>
    <t>Little Henry® Sweetspire</t>
  </si>
  <si>
    <t>Itea virginica 'Little Henry'®</t>
  </si>
  <si>
    <t>Soft Rush</t>
  </si>
  <si>
    <t>Juncus effusus</t>
  </si>
  <si>
    <t>Nick's Compact Juniper</t>
  </si>
  <si>
    <t>Juniperus c. 'Nick's Compacta'</t>
  </si>
  <si>
    <t>Dwarf Japanese Garden Juniper</t>
  </si>
  <si>
    <t>Juniperus chinensis 'Dwarf Japanese Garden'</t>
  </si>
  <si>
    <t>Old Gold Juniper</t>
  </si>
  <si>
    <t>Juniperus chinensis 'Old Gold'</t>
  </si>
  <si>
    <t>Green Sargent Juniper</t>
  </si>
  <si>
    <t>Juniperus chinensis sargentii 'Viridis'</t>
  </si>
  <si>
    <t>Sea Green Juniper</t>
  </si>
  <si>
    <t>Juniperus chinensis 'Sea Green'</t>
  </si>
  <si>
    <t>Hughes Juniper</t>
  </si>
  <si>
    <t>Juniperus horizontalis 'Hughes'</t>
  </si>
  <si>
    <t>Blue Rug Juniper</t>
  </si>
  <si>
    <t>Juniperus horizontalis 'tonii'</t>
  </si>
  <si>
    <t>Buffalo Juniper</t>
  </si>
  <si>
    <t>Juniperus sabina 'Buffalo'</t>
  </si>
  <si>
    <t>Calgary Carpet Juniper</t>
  </si>
  <si>
    <t>Juniperus sabina 'Calgary Carpet'</t>
  </si>
  <si>
    <t>Blue Star Juniper</t>
  </si>
  <si>
    <t>Juniperus squamata 'Blue Star'</t>
  </si>
  <si>
    <t>Japanese Kerria</t>
  </si>
  <si>
    <t>Kerria japonica 'Pleniflora'</t>
  </si>
  <si>
    <t>Becky Shasta Daisy</t>
  </si>
  <si>
    <t>Leucanthemum x superbum 'Becky'</t>
  </si>
  <si>
    <t>Snowcap Shasta Daisy</t>
  </si>
  <si>
    <t>Leucanthemum x superbum 'Snowcap'</t>
  </si>
  <si>
    <t>Prairie Blazing Star Liatris</t>
  </si>
  <si>
    <t>Liatris pycnostachya</t>
  </si>
  <si>
    <t>Marsh Blazing Star Liatris</t>
  </si>
  <si>
    <t>Liatris spicata</t>
  </si>
  <si>
    <t>Blazing Star Liatris</t>
  </si>
  <si>
    <t>Liatris spicata 'Blazing Star'</t>
  </si>
  <si>
    <t>Kobold Liatris</t>
  </si>
  <si>
    <t>Liatris spicata 'Kobold'</t>
  </si>
  <si>
    <t>Cheyenne European Privet</t>
  </si>
  <si>
    <t>Ligustrum vulgare 'Cheyenne'</t>
  </si>
  <si>
    <t>Orange Matrix Asiatic Lily</t>
  </si>
  <si>
    <t>Lilium asiatic 'Orange Matrix'</t>
  </si>
  <si>
    <t>Cardinal Flower</t>
  </si>
  <si>
    <t>Lobelia cardinalis</t>
  </si>
  <si>
    <t>Royal Star Magnolia MS</t>
  </si>
  <si>
    <t>Magnolia stellata 'Royal Star' MS</t>
  </si>
  <si>
    <t>Adams Crabapple</t>
  </si>
  <si>
    <t>Malus 'Adams'</t>
  </si>
  <si>
    <t>Adirondack Crabapple</t>
  </si>
  <si>
    <t>Malus 'Adirondack'</t>
  </si>
  <si>
    <t>Coralburst Crabapple</t>
  </si>
  <si>
    <t>Malus 'Coralcole'</t>
  </si>
  <si>
    <t>Firebird Crabapple</t>
  </si>
  <si>
    <t>Malus 'Firebird'</t>
  </si>
  <si>
    <t>Honey Gold Apple</t>
  </si>
  <si>
    <t>Malus 'Honey Gold'</t>
  </si>
  <si>
    <t>Honeycrisp Apple</t>
  </si>
  <si>
    <t>Malus 'Honeycrisp'</t>
  </si>
  <si>
    <t>Red Jewel Crabapple MS</t>
  </si>
  <si>
    <t>Malus 'Jewelcole' MS</t>
  </si>
  <si>
    <t>Sparkling Sprite® Crabapple</t>
  </si>
  <si>
    <t>Malus 'JFS-KW207™'</t>
  </si>
  <si>
    <t>Jonathan Apple</t>
  </si>
  <si>
    <t>Malus 'Jonathan'</t>
  </si>
  <si>
    <t>McIntosh Apple</t>
  </si>
  <si>
    <t>Malus 'McIntosh'</t>
  </si>
  <si>
    <t>Perfect Purple Crabapple</t>
  </si>
  <si>
    <t>Malus 'Perfect Purple'</t>
  </si>
  <si>
    <t>Pink Spires Crabapple</t>
  </si>
  <si>
    <t>Malus 'Pink Spires'</t>
  </si>
  <si>
    <t>Red Barron Crabapple</t>
  </si>
  <si>
    <t>Malus 'Red Barron'</t>
  </si>
  <si>
    <t>Red Delicious Apple</t>
  </si>
  <si>
    <t>Malus 'Red Delicious'</t>
  </si>
  <si>
    <t>Royal Raindrops® Crabapple</t>
  </si>
  <si>
    <t>Malus 'Royal Raindrops™'</t>
  </si>
  <si>
    <t>Royal Raindrops® Crabapple MS</t>
  </si>
  <si>
    <t>Malus 'Royal Raindrops™' MS</t>
  </si>
  <si>
    <t>Ruby Dayze Crabapple</t>
  </si>
  <si>
    <t>Malus 'Ruby Dayze'</t>
  </si>
  <si>
    <t>Snowsweet Apple</t>
  </si>
  <si>
    <t>Malus 'Snowsweet'</t>
  </si>
  <si>
    <t>Spring Snow Crabapple</t>
  </si>
  <si>
    <t>Malus 'Spring Snow'</t>
  </si>
  <si>
    <t>Sugar Tyme® Crabapple</t>
  </si>
  <si>
    <t>Malus 'Sutyzam'</t>
  </si>
  <si>
    <t>Zestar Apple</t>
  </si>
  <si>
    <t>Malus 'Zestar®'</t>
  </si>
  <si>
    <t>Ostrich Fern</t>
  </si>
  <si>
    <t>Matteuccia struthiopteris</t>
  </si>
  <si>
    <t>Dawn Redwood</t>
  </si>
  <si>
    <t>Metasequoia glyptostroboides</t>
  </si>
  <si>
    <t>Gracillimus Maiden Grass</t>
  </si>
  <si>
    <t>Miscanthus sinensis 'Gracillimus'</t>
  </si>
  <si>
    <t>Morning Light Maiden Grass</t>
  </si>
  <si>
    <t>Miscanthus sinensis 'Morning Light'</t>
  </si>
  <si>
    <t>Porcupine Grass</t>
  </si>
  <si>
    <t>Miscanthus sinensis 'Porcupine'</t>
  </si>
  <si>
    <t>Purple Flame Maiden Grass</t>
  </si>
  <si>
    <t>Miscanthus sinensis 'Purpurascens'</t>
  </si>
  <si>
    <t>Zebra Grass</t>
  </si>
  <si>
    <t>Miscanthus sinensis 'Zebrinus'</t>
  </si>
  <si>
    <t>Jacob Cline Bee Balm</t>
  </si>
  <si>
    <t>Monarda didyma 'Jacob Cline'</t>
  </si>
  <si>
    <t>Petite Delight Bee Balm</t>
  </si>
  <si>
    <t>Monarda didyma 'Petite Delight'</t>
  </si>
  <si>
    <t>Purple Rooster Bee Balm</t>
  </si>
  <si>
    <t>Monarda didyma 'Purple Rooster'</t>
  </si>
  <si>
    <t>Fireball Bee Balm</t>
  </si>
  <si>
    <t>Monarda 'Fireball Bee Balm'</t>
  </si>
  <si>
    <t>Sugar Buzz Bee Balm</t>
  </si>
  <si>
    <t>Monarda x 'Blue Moon'</t>
  </si>
  <si>
    <t>Northern Bayberry</t>
  </si>
  <si>
    <t>Myrica pensylvanica</t>
  </si>
  <si>
    <t>Blue Calamint Catmint</t>
  </si>
  <si>
    <t>Nepeta faassenii 'Blue Calamint'</t>
  </si>
  <si>
    <t>Blue Wonder Catmint</t>
  </si>
  <si>
    <t>Nepeta faassenii 'Blue Wonder'</t>
  </si>
  <si>
    <t>Walker's Low Catmint</t>
  </si>
  <si>
    <t>Nepeta faassenii 'Walker's Low'</t>
  </si>
  <si>
    <t>Kansas Peony Red</t>
  </si>
  <si>
    <t>Paeonia 'Kansas'</t>
  </si>
  <si>
    <t>Bartzella Peony</t>
  </si>
  <si>
    <t>Paeonia lactiflora 'Bartzella'</t>
  </si>
  <si>
    <t>Festiva Maxima Peony</t>
  </si>
  <si>
    <t>Paeonia lactiflora 'Festiva Maxima'</t>
  </si>
  <si>
    <t>Sarah Bernhardt Peony Pink</t>
  </si>
  <si>
    <t>Paeonia lactiflora 'Sarah Bernhardt'</t>
  </si>
  <si>
    <t>Heavy Metal Grass</t>
  </si>
  <si>
    <t>Panicum virgatum 'Heavy Metal'</t>
  </si>
  <si>
    <t>Northwind Switch Grass</t>
  </si>
  <si>
    <t>Panicum virgatum 'Northwind'</t>
  </si>
  <si>
    <t>Shenandoah Switch Grass</t>
  </si>
  <si>
    <t>Panicum virgatum 'Shenandoah'</t>
  </si>
  <si>
    <t>Hameln Dwarf Fountain Grass</t>
  </si>
  <si>
    <t>Pennisetum alopecuroides 'Hameln'</t>
  </si>
  <si>
    <t>Little Bunny Dwarf Fountain Grass</t>
  </si>
  <si>
    <t>Pennisetum alopecuroides 'Little Bunny'</t>
  </si>
  <si>
    <t>Little Spire Russian Sage</t>
  </si>
  <si>
    <t>Perovskia atriplicifolia 'Little Spire'</t>
  </si>
  <si>
    <t>Blue Jean Baby Russian Sage</t>
  </si>
  <si>
    <t>Perovskia 'Blue Jean Baby'</t>
  </si>
  <si>
    <t>Blizzard Mockorange</t>
  </si>
  <si>
    <t>Philadelphus lewisii 'Blizzard'</t>
  </si>
  <si>
    <t>Flame Pink Phlox</t>
  </si>
  <si>
    <t>Phlox paniculata 'Bartwelve'</t>
  </si>
  <si>
    <t>Blue Paradise Phlox</t>
  </si>
  <si>
    <t>Phlox paniculata 'Blue Paradise'</t>
  </si>
  <si>
    <t>David Garden Phlox</t>
  </si>
  <si>
    <t>Phlox paniculata 'David'</t>
  </si>
  <si>
    <t>Flame Coral Phlox</t>
  </si>
  <si>
    <t>Phlox paniculata 'Flame Coral'</t>
  </si>
  <si>
    <t>Glamour Girl Phlox</t>
  </si>
  <si>
    <t>Phlox paniculata 'Glamour Girl' PP25778</t>
  </si>
  <si>
    <t>Laura Phlox</t>
  </si>
  <si>
    <t>Phlox paniculata 'Laura'</t>
  </si>
  <si>
    <t>Nicky Phlox Red Purple</t>
  </si>
  <si>
    <t>Phlox paniculata 'Nicky Red Purple'</t>
  </si>
  <si>
    <t>Starfire Phlox</t>
  </si>
  <si>
    <t>Phlox paniculata 'Starfire'</t>
  </si>
  <si>
    <t>Diabolo® Ninebark</t>
  </si>
  <si>
    <t>Physocarpus opulifolius 'Diablo'</t>
  </si>
  <si>
    <t>Ginger Wine® Ninebark</t>
  </si>
  <si>
    <t>Physocarpus opulifolius 'Ginger Wine'</t>
  </si>
  <si>
    <t>Summer Wine® Ninebark</t>
  </si>
  <si>
    <t>Physocarpus opulifolius 'Seward'</t>
  </si>
  <si>
    <t>Black Hills Spruce</t>
  </si>
  <si>
    <t>Picea glauca 'Densata'</t>
  </si>
  <si>
    <t>Globe Blue Spruce</t>
  </si>
  <si>
    <t>Picea pungens f. glauca 'Globosa'</t>
  </si>
  <si>
    <t>Picea pungens 'Glauca Globosa'</t>
  </si>
  <si>
    <t>Eastern White Pine</t>
  </si>
  <si>
    <t>Pinus strobus</t>
  </si>
  <si>
    <t>Christmas Fern</t>
  </si>
  <si>
    <t>Polystichum acrostichoides</t>
  </si>
  <si>
    <t>Quaking Aspen</t>
  </si>
  <si>
    <t>Populus tremuloides</t>
  </si>
  <si>
    <t>Potentilla fruticosa 'Fargo'</t>
  </si>
  <si>
    <t>Potentilla fruticosa 'Goldfinger'</t>
  </si>
  <si>
    <t>Potentilla fruticosa 'McKay's White'</t>
  </si>
  <si>
    <t>Purpleleaf Sand Cherry</t>
  </si>
  <si>
    <t>Prunus x cistena</t>
  </si>
  <si>
    <t>Raspberry Splash Lungwort</t>
  </si>
  <si>
    <t>Pulmonaria 'Raspberry Splash'®</t>
  </si>
  <si>
    <t>Swamp White Oak</t>
  </si>
  <si>
    <t>Quercus bicolor</t>
  </si>
  <si>
    <t>Regal Prince Oak</t>
  </si>
  <si>
    <t>Quercus robur x bicolor 'Regal Prince'®</t>
  </si>
  <si>
    <t>Scarlet Letter™ Oak</t>
  </si>
  <si>
    <t>Quercus robur x Quercus alba 'Scarlet Letter'</t>
  </si>
  <si>
    <t>Northern Red Oak</t>
  </si>
  <si>
    <t>Quercus rubra 'Borealis'</t>
  </si>
  <si>
    <t>PJM Rhododendron</t>
  </si>
  <si>
    <t>Rhododendron 'P.J.M.'</t>
  </si>
  <si>
    <t>Gro-Low Fragrant Sumac</t>
  </si>
  <si>
    <t>Rhus aromatica 'Gro-Low'</t>
  </si>
  <si>
    <t>Tiger Eyes® Staghorn Sumac</t>
  </si>
  <si>
    <t>Rhus typhina 'Bailtiger'™</t>
  </si>
  <si>
    <t>Cutleaf Staghorn Sumac</t>
  </si>
  <si>
    <t>Rhus typhina 'Laciniata'</t>
  </si>
  <si>
    <t>Alpine Currant</t>
  </si>
  <si>
    <t>Green Mound</t>
  </si>
  <si>
    <t>Ribes alpinum 'Green Mound'</t>
  </si>
  <si>
    <t>Pinktopia Rose</t>
  </si>
  <si>
    <t>Rosa 'BAImas'</t>
  </si>
  <si>
    <t>Knock Out® Rose Double Red</t>
  </si>
  <si>
    <t>Rosa 'Double Red Knock Out'®</t>
  </si>
  <si>
    <t>Knock Out® Rose Easy Bee-zy</t>
  </si>
  <si>
    <t>Rosa 'Knock Out Easy Bee-zy'</t>
  </si>
  <si>
    <t>Red Drift® Groundcover Rose</t>
  </si>
  <si>
    <t>Rosa 'Meigalpio' PP17877</t>
  </si>
  <si>
    <t>Oso Easy Double Red Rose®</t>
  </si>
  <si>
    <t>Rosa 'Meipeporia' PP26298</t>
  </si>
  <si>
    <t>Oso Easy Double Pink Rose ®</t>
  </si>
  <si>
    <t>Rosa 'Meiriftday'</t>
  </si>
  <si>
    <t>White Drift® Rose</t>
  </si>
  <si>
    <t>Rosa 'Meizorland'</t>
  </si>
  <si>
    <t>Nearly Wild Shrub Rose</t>
  </si>
  <si>
    <t>Rosa 'Nearly Wild'</t>
  </si>
  <si>
    <t>Oso Easy Sunorita Rose</t>
  </si>
  <si>
    <t>Rosa 'Oso Easy Sunorita'</t>
  </si>
  <si>
    <t>Oso Easy Urban Legend Rose</t>
  </si>
  <si>
    <t>Rosa 'Oso Easy Urban Legend'</t>
  </si>
  <si>
    <t>Knock Out® Rose Red</t>
  </si>
  <si>
    <t>Rosa 'Red Knock Out'®</t>
  </si>
  <si>
    <t>Reminiscent® Pink Rose</t>
  </si>
  <si>
    <t>Rosa 'Reminiscent® Pink'</t>
  </si>
  <si>
    <t>Alba Rose</t>
  </si>
  <si>
    <t>Rosa rugosa 'Alba'</t>
  </si>
  <si>
    <t>Purple Pavement Rose</t>
  </si>
  <si>
    <t>Rosa rugosa 'Purple Pavement'</t>
  </si>
  <si>
    <t>Rubra Rose</t>
  </si>
  <si>
    <t>Rosa rugosa 'Rubra'</t>
  </si>
  <si>
    <t>Scarlet Pavement Rose</t>
  </si>
  <si>
    <t>Rosa rugosa 'Scarlet Pavement'</t>
  </si>
  <si>
    <t>Black Eyed Susan Goldstrum</t>
  </si>
  <si>
    <t>Rudbeckia fulgida 'Goldsturm'</t>
  </si>
  <si>
    <t>Viettes Little Suzy Black Eyed Susan</t>
  </si>
  <si>
    <t>Rudbeckia fulgida 'Viette's Little Suzy'</t>
  </si>
  <si>
    <t>Sweet Coneflower</t>
  </si>
  <si>
    <t>Rudbeckia subtomentosa</t>
  </si>
  <si>
    <t>Hakuro Nishiki Willow</t>
  </si>
  <si>
    <t>Salix integra 'Alba Maculata'</t>
  </si>
  <si>
    <t>May Night Salvia</t>
  </si>
  <si>
    <t>Salvia superba 'May Night'</t>
  </si>
  <si>
    <t>Snow Hill Salvia</t>
  </si>
  <si>
    <t>Salvia sylvestris 'Snow Hill'</t>
  </si>
  <si>
    <t>Russian Sage</t>
  </si>
  <si>
    <t>Salvia yangii</t>
  </si>
  <si>
    <t>Elderberry</t>
  </si>
  <si>
    <t>Sambucus canadensis</t>
  </si>
  <si>
    <t>Black Lace® Elderberry</t>
  </si>
  <si>
    <t>Sambucus nigra 'Black Lace'</t>
  </si>
  <si>
    <t>Little Bluestem Grass</t>
  </si>
  <si>
    <t>Schizachyrium scoparium</t>
  </si>
  <si>
    <t>Standing Ovation Grass</t>
  </si>
  <si>
    <t>Schizachyrium scoparium 'Standing Ovation'</t>
  </si>
  <si>
    <t>The Blues Bluestem Grass</t>
  </si>
  <si>
    <t>Schizachyrium scoparium 'The Blues'</t>
  </si>
  <si>
    <t>Autumn Charm Stonecrop Sedum</t>
  </si>
  <si>
    <t>Sedum 'Autumn Charm'</t>
  </si>
  <si>
    <t>Autumn Fire Sedum</t>
  </si>
  <si>
    <t>Sedum 'Autumn Fire'</t>
  </si>
  <si>
    <t>Autumn Joy Sedum</t>
  </si>
  <si>
    <t>Sedum 'Autumn Joy'</t>
  </si>
  <si>
    <t>Carl Sedum</t>
  </si>
  <si>
    <t>Sedum 'Carl'</t>
  </si>
  <si>
    <t>Sweet and Sour Sedum</t>
  </si>
  <si>
    <t>Sedum kamtschaticum 'Sweet and Sour'</t>
  </si>
  <si>
    <t>Mr. Goodbud Sedum</t>
  </si>
  <si>
    <t>Sedum 'Mr. Goodbud'</t>
  </si>
  <si>
    <t>Pillow Talk Stonecrop Sedum</t>
  </si>
  <si>
    <t>Sedum 'Pillow Talk'</t>
  </si>
  <si>
    <t>Neon Sedum</t>
  </si>
  <si>
    <t>Sedum spectabile 'Neon'</t>
  </si>
  <si>
    <t>Sunsparkler® Jade Tuffet Sedum</t>
  </si>
  <si>
    <t>Sedum 'Sunsparkler Jade Tuffet'</t>
  </si>
  <si>
    <t>Thundercloud Stonecrop Sedum</t>
  </si>
  <si>
    <t>Sedum 'Thundercloud'</t>
  </si>
  <si>
    <t>Autumn Moor Grass</t>
  </si>
  <si>
    <t>Sesleria autumnalis</t>
  </si>
  <si>
    <t>Sem Ash Leaf False Spirea</t>
  </si>
  <si>
    <t>Sorbaria sorbifolia 'Sem'</t>
  </si>
  <si>
    <t>Indian Grass</t>
  </si>
  <si>
    <t>Sorghastrum nutans</t>
  </si>
  <si>
    <t>Tor Birchleaf Spirea</t>
  </si>
  <si>
    <t>Spiraea betulifolia 'Tor'</t>
  </si>
  <si>
    <t>Double Play® Big Bang Spirea</t>
  </si>
  <si>
    <t>Spiraea 'Double Play Big Bang'</t>
  </si>
  <si>
    <t>Double Play® Big Doozie Spirea</t>
  </si>
  <si>
    <t>Spiraea 'Double Play Doozie'</t>
  </si>
  <si>
    <t>Double Play® Gold Spirea</t>
  </si>
  <si>
    <t>Spiraea 'Double Play Gold'</t>
  </si>
  <si>
    <t>Fritsch White Spirea</t>
  </si>
  <si>
    <t>Spiraea fritschiana</t>
  </si>
  <si>
    <t>Fritsch Pink Spirea</t>
  </si>
  <si>
    <t>Spiraea fritschiana 'Pink Parasols'</t>
  </si>
  <si>
    <t>Pink-a-licious Spirea</t>
  </si>
  <si>
    <t>Spiraea fritschiana 'Pink-a-licious'</t>
  </si>
  <si>
    <t>Double Play® Red Spirea</t>
  </si>
  <si>
    <t>Spiraea japonica 'Double Play Red'</t>
  </si>
  <si>
    <t>Goldmound Spirea</t>
  </si>
  <si>
    <t>Spiraea japonica 'Gold Mound'</t>
  </si>
  <si>
    <t>Goldflame Spirea</t>
  </si>
  <si>
    <t>Spiraea japonica 'Goldflame'</t>
  </si>
  <si>
    <t>Little Princess Spirea</t>
  </si>
  <si>
    <t>Spiraea japonica 'Little Princess'</t>
  </si>
  <si>
    <t>Neon Flash Spirea</t>
  </si>
  <si>
    <t>Spiraea japonica 'Neon Flash'</t>
  </si>
  <si>
    <t>Shirobana Spirea</t>
  </si>
  <si>
    <t>Spiraea japonica 'Shirobana'</t>
  </si>
  <si>
    <t>Magic Carpet Spirea</t>
  </si>
  <si>
    <t>Spiraea japonica 'Walbuma'</t>
  </si>
  <si>
    <t>Snowmound Spirea</t>
  </si>
  <si>
    <t>Spiraea nipponica 'Snowmound'</t>
  </si>
  <si>
    <t>Anthony Waterer Spirea</t>
  </si>
  <si>
    <t>Spiraea x bumalda 'Anthony Waterer'</t>
  </si>
  <si>
    <t>Renaissance Spirea</t>
  </si>
  <si>
    <t>Spiraea x vanhouttei 'Renaissance'</t>
  </si>
  <si>
    <t>Prairie DropSeed Grass</t>
  </si>
  <si>
    <t>Sporobolus heterolepis</t>
  </si>
  <si>
    <t>Tara DropSeed Grass</t>
  </si>
  <si>
    <t>Sporobolus heterolepis 'Tara'</t>
  </si>
  <si>
    <t>Helen Von Stein Big Lamb's Ear</t>
  </si>
  <si>
    <t>Stachys byzantina 'Helen Von Stein'</t>
  </si>
  <si>
    <t>Cutleaf Stephanandra</t>
  </si>
  <si>
    <t>Stephanandra incisa</t>
  </si>
  <si>
    <t>Hancock Coralberry</t>
  </si>
  <si>
    <t>Symphoricarpos x chenaultii</t>
  </si>
  <si>
    <t>Dwarf Korean Lilac</t>
  </si>
  <si>
    <t>Syringa meyeri 'Palibin'</t>
  </si>
  <si>
    <t>Dwarf Korean Lilac on STD</t>
  </si>
  <si>
    <t>Syringa meyeri 'Palibin' STD</t>
  </si>
  <si>
    <t>Great Wall® Lilac Tree</t>
  </si>
  <si>
    <t>Syringa pekinensis 'Great Wall'</t>
  </si>
  <si>
    <t>Miss Kim Lilac</t>
  </si>
  <si>
    <t>Syringa pubescens subsp. patula 'Miss Kim'</t>
  </si>
  <si>
    <t>Syringa reticulata 'Ivory Silk'</t>
  </si>
  <si>
    <t>Ivory Silk Tree Lilac</t>
  </si>
  <si>
    <t>Ivory Silk Lilac MS</t>
  </si>
  <si>
    <t>Syringa reticulata 'Ivory Silk' MS</t>
  </si>
  <si>
    <t>Charles Joly Lilac MS</t>
  </si>
  <si>
    <t>Syringa vulgaris 'Charles Joly' Lilac MS</t>
  </si>
  <si>
    <t>Syringa vulgaris 'Ludwig Spaeth'</t>
  </si>
  <si>
    <t>Miss Ellen Willmott Lilac</t>
  </si>
  <si>
    <t>Syringa vulgaris 'Miss Ellen Willmott' Lilac</t>
  </si>
  <si>
    <t>Syringa vulgaris 'President Grevy'</t>
  </si>
  <si>
    <t>President Lincoln Lilac</t>
  </si>
  <si>
    <t>Syringa vulgaris 'President Lincoln'</t>
  </si>
  <si>
    <t>Sensation Lilac</t>
  </si>
  <si>
    <t>Syringa vulgaris 'Sensation'</t>
  </si>
  <si>
    <t>Bloomerang® Dark Purple Lilac</t>
  </si>
  <si>
    <t>Syringa x 'Bloomerang® Dark Purple'</t>
  </si>
  <si>
    <t>Bloomerang® Dark Purple Lilac on STD</t>
  </si>
  <si>
    <t>Syringa x 'Bloomerang® Dark Purple' STD</t>
  </si>
  <si>
    <t>Chinese Lilac</t>
  </si>
  <si>
    <t>Syringa x chinensis</t>
  </si>
  <si>
    <t>Red Pixie Lilac</t>
  </si>
  <si>
    <t>Syringa x meyeri 'Red Pixie'</t>
  </si>
  <si>
    <t>Miss Canada Lilac</t>
  </si>
  <si>
    <t>Syringa x prestoniae 'Miss Canada'</t>
  </si>
  <si>
    <t>Shawnee Brave Bald Cypress</t>
  </si>
  <si>
    <t>Taxodium distichum 'Mickelson' Shawnee Brave®</t>
  </si>
  <si>
    <t>Capitata Japanese Yew</t>
  </si>
  <si>
    <t>Taxus cuspidata 'Capitata'</t>
  </si>
  <si>
    <t>Dark Green Yew</t>
  </si>
  <si>
    <t>Taxus x media 'Dark Green'</t>
  </si>
  <si>
    <t>Dense Yew</t>
  </si>
  <si>
    <t>Taxus x media 'Densiformis'</t>
  </si>
  <si>
    <t>Bergi Dense Yew</t>
  </si>
  <si>
    <t>Taxus x media 'Densiformis' Bergi</t>
  </si>
  <si>
    <t>Everlow Yew</t>
  </si>
  <si>
    <t>Taxus x media 'Everlow'</t>
  </si>
  <si>
    <t>Hicks Yew</t>
  </si>
  <si>
    <t>Taxus x media 'Hicksii'</t>
  </si>
  <si>
    <t>Taunton Yew</t>
  </si>
  <si>
    <t>Taxus x media 'Taunton'</t>
  </si>
  <si>
    <t>American Pillar Arborvitae</t>
  </si>
  <si>
    <t>Thuja occidentalis 'American Pillar'</t>
  </si>
  <si>
    <t>Holmstrup Arborvitae</t>
  </si>
  <si>
    <t>Thuja occidentalis 'Holmstrup'</t>
  </si>
  <si>
    <t>Dark Green Arborvitae</t>
  </si>
  <si>
    <t>Thuja occidentalis 'Nigra'</t>
  </si>
  <si>
    <t>Thuja occidentalis 'Pyramidalis'</t>
  </si>
  <si>
    <t>Emerald Green Arborvitae</t>
  </si>
  <si>
    <t>Thuja occidentalis 'Smaragd'</t>
  </si>
  <si>
    <t>Techny Arborvitae</t>
  </si>
  <si>
    <t>Thuja occidentalis 'Techny'</t>
  </si>
  <si>
    <t>Green Giant Arborvitae</t>
  </si>
  <si>
    <t>Thuja standishii x plicata 'Green Giant'</t>
  </si>
  <si>
    <t>Redmond Linden</t>
  </si>
  <si>
    <t>Tilia americana 'Redmond'</t>
  </si>
  <si>
    <t>Greenspire Linden</t>
  </si>
  <si>
    <t>Tilia cordata 'Greenspire'</t>
  </si>
  <si>
    <t>Accolade Elm</t>
  </si>
  <si>
    <t>Ulmus japonica x Ulmus pumila 'Morton'</t>
  </si>
  <si>
    <t>Patriot Elm</t>
  </si>
  <si>
    <t>Ulmus 'Patriot'</t>
  </si>
  <si>
    <t>Alfredo American Cranberry Viburnum</t>
  </si>
  <si>
    <t>Vaccinium macrocarpon 'Alfredo'</t>
  </si>
  <si>
    <t>First Love Speedwell</t>
  </si>
  <si>
    <t>Veronica 'First Love'</t>
  </si>
  <si>
    <t>Giles Van Hees Speedwell</t>
  </si>
  <si>
    <t>Veronica 'Giles Van Hees'</t>
  </si>
  <si>
    <t>Royal Candles Speedwell</t>
  </si>
  <si>
    <t>Veronica spicata 'Royal Candles'</t>
  </si>
  <si>
    <t>Koreanspice Viburnum</t>
  </si>
  <si>
    <t>Viburnum carlesii 'Koreanspice'</t>
  </si>
  <si>
    <t>Spice Baby Viburnum</t>
  </si>
  <si>
    <t>Viburnum carlesii 'Spice Baby'</t>
  </si>
  <si>
    <t>Viburnum carlesii 'Spice Girl'</t>
  </si>
  <si>
    <t>Spice Girl Viburnum</t>
  </si>
  <si>
    <t>Blue Muffin®/Christom Viburnum</t>
  </si>
  <si>
    <t>Viburnum dentatum 'Blue Muffin'/'Christom'</t>
  </si>
  <si>
    <t>Autumn Jazz Viburnum</t>
  </si>
  <si>
    <t>Viburnum dentatum 'Ralph Senior' Autumn Jazz®</t>
  </si>
  <si>
    <t>Chicago Lustre® Viburnum</t>
  </si>
  <si>
    <t>Viburnum dentatum 'Synnesvedt'</t>
  </si>
  <si>
    <t>Viburnum lantana 'Mohican'</t>
  </si>
  <si>
    <t>Mohican Viburnum</t>
  </si>
  <si>
    <t>Nannyberry Viburnum</t>
  </si>
  <si>
    <t>Viburnum lentago</t>
  </si>
  <si>
    <t>Blackhaw Viburnum</t>
  </si>
  <si>
    <t>Viburnum prunifolium 'Blackhaw'</t>
  </si>
  <si>
    <t>Viburnum trilobum 'Alfredo'</t>
  </si>
  <si>
    <t>Wentworth Viburnum</t>
  </si>
  <si>
    <t>Viburnum trilobum 'Wentworth'</t>
  </si>
  <si>
    <t>Burkwood Viburnum</t>
  </si>
  <si>
    <t>Viburnum x burkwoodii</t>
  </si>
  <si>
    <t>Wine &amp; Roses® Weigela</t>
  </si>
  <si>
    <t>Weigela florida 'Alexandra' CPBR #2642</t>
  </si>
  <si>
    <t>Sonic Bloom Red® Weigela</t>
  </si>
  <si>
    <t>Weigela florida 'Bokrasopea' Sonic Bloom® Red</t>
  </si>
  <si>
    <t>Sonic Bloom Pink® Weigela</t>
  </si>
  <si>
    <t>Weigela florida 'Bokrasopin' Sonic Bloom® Pink</t>
  </si>
  <si>
    <t>Spilled Wine® Weigela</t>
  </si>
  <si>
    <t>Weigela florida 'Bokraspiwi' Spilled Wine®</t>
  </si>
  <si>
    <t>French Lace Weigela</t>
  </si>
  <si>
    <t>Weigela florida 'Brigela' P.P.# 12666</t>
  </si>
  <si>
    <t>Java Red Weigela</t>
  </si>
  <si>
    <t>Weigela florida 'Java Red'</t>
  </si>
  <si>
    <t>Midnight Wine Shine Weigela</t>
  </si>
  <si>
    <t>Weigela florida 'SMNWFMS'</t>
  </si>
  <si>
    <t>My Monet Purple Effect® Weigela</t>
  </si>
  <si>
    <t>Weigela florida 'Verweig 6' My Monet® Purple Effect</t>
  </si>
  <si>
    <t>My Monet® Weigela</t>
  </si>
  <si>
    <t>Weigela florida 'Verweig' My Monet®</t>
  </si>
  <si>
    <t>Yucca filamentosa 'Color Guard'</t>
  </si>
  <si>
    <t>8'</t>
  </si>
  <si>
    <t>4'</t>
  </si>
  <si>
    <t>5'</t>
  </si>
  <si>
    <t>6'</t>
  </si>
  <si>
    <t>7'</t>
  </si>
  <si>
    <t>9'</t>
  </si>
  <si>
    <t>18"</t>
  </si>
  <si>
    <t>24"</t>
  </si>
  <si>
    <t>30"</t>
  </si>
  <si>
    <t>36"</t>
  </si>
  <si>
    <t>Dakota Sunspotentilla</t>
  </si>
  <si>
    <t>Goldfingerentilla</t>
  </si>
  <si>
    <t>McKay's Whiteentilla</t>
  </si>
  <si>
    <t>1.75" Cal</t>
  </si>
  <si>
    <t>2.00" Cal</t>
  </si>
  <si>
    <t>1.50" Cal</t>
  </si>
  <si>
    <t>Rhododendron 'Haaga' (MTT)</t>
  </si>
  <si>
    <t>Chamaecyparis obtusa 'Crippsii'</t>
  </si>
  <si>
    <t>Juniperus horizontalis 'Icee Blue'</t>
  </si>
  <si>
    <t>Juniperus sabina 'Broadmoor'</t>
  </si>
  <si>
    <t>Picea abies 'Elegans'</t>
  </si>
  <si>
    <t>Picea glauca 'Conica'</t>
  </si>
  <si>
    <t>Pinus mugo 'Pumilio' (natural)</t>
  </si>
  <si>
    <t>Taxus cuspidata 'Nigra'</t>
  </si>
  <si>
    <t>Thuja occidentalis 'Mr. Bowling Ball'</t>
  </si>
  <si>
    <t>Thuja occidentalis 'Sunkist'</t>
  </si>
  <si>
    <t>Aronia melanocarpa 'Ground Hug'</t>
  </si>
  <si>
    <t>Berberis thunbergii 'Golden Devine'</t>
  </si>
  <si>
    <t>Berberis thunbergii 'Helmond Pillar'</t>
  </si>
  <si>
    <t>Buddleia x 'Blue Chip Jr.'</t>
  </si>
  <si>
    <t>Buxus microphylla japonica 'Baby Gem'</t>
  </si>
  <si>
    <t>Buxus microphylla japonica 'Green Beauty'</t>
  </si>
  <si>
    <t>Buxus microphylla japonica 'Winter Gem'</t>
  </si>
  <si>
    <t>Buxus sempervirens 'Green Pillar'</t>
  </si>
  <si>
    <t>Cornus alba 'Ivory Halo'</t>
  </si>
  <si>
    <t>Cotinus coggygria 'Golden Spirit'</t>
  </si>
  <si>
    <t>Cotoneaster acutifolia</t>
  </si>
  <si>
    <t>Hibiscus syriacus 'Alba'</t>
  </si>
  <si>
    <t>Hibiscus syriacus 'Diana'</t>
  </si>
  <si>
    <t>Hibiscus syriacus 'Lil' Kim Red'</t>
  </si>
  <si>
    <t>Hibiscus syriacus 'Pollypetite ®'</t>
  </si>
  <si>
    <t>Ligustrum 'Vicaryi'</t>
  </si>
  <si>
    <t>Philadelphus lewisii</t>
  </si>
  <si>
    <t>Philadelphus x viriginalis 'Miniature Snowflake'</t>
  </si>
  <si>
    <t>Physocarpus opulifolius 'Amber Jubilee'</t>
  </si>
  <si>
    <t>Physocarpus opulifolius 'Nana'</t>
  </si>
  <si>
    <t>Physocarpus opulifolius 'Summer Wine ®'</t>
  </si>
  <si>
    <t>Potentilla fruticosa 'Creme Brulee'</t>
  </si>
  <si>
    <t>Potentilla fruticosa 'Jackmanii'</t>
  </si>
  <si>
    <t>Rhus typhina 'Tiger Eyes'</t>
  </si>
  <si>
    <t>Sambucus nigra 'Laced Up'</t>
  </si>
  <si>
    <t>Spiraea japonica 'Double Play® Gold'</t>
  </si>
  <si>
    <t>Spiraea japonica 'Goldmound'</t>
  </si>
  <si>
    <t>Spiraea x bumalda 'Goldflame'</t>
  </si>
  <si>
    <t>Spiraea x 'Double Play Big Bang'</t>
  </si>
  <si>
    <t>Syringa vulgaris 'Madame Lemoine'</t>
  </si>
  <si>
    <t>Viburnum dentatum 'Blue Muffin®'</t>
  </si>
  <si>
    <t>Viburnum opulus 'Compactum'</t>
  </si>
  <si>
    <t>Viburnum x bodnantense 'Dawn'</t>
  </si>
  <si>
    <t>Weigela florida 'Midnight Wine®'</t>
  </si>
  <si>
    <t>Weigela florida 'Variegata'</t>
  </si>
  <si>
    <t>Yucca filamentosa 'Bright Edge'</t>
  </si>
  <si>
    <t>FRUIT- Apple 'Fuji' semi-dwarf</t>
  </si>
  <si>
    <t>FRUIT- Apple 'Gala' semi-dwarf</t>
  </si>
  <si>
    <t>FRUIT- Apple 'Golden Delicious' semi-dwarf</t>
  </si>
  <si>
    <t>FRUIT- Apple 'Granny Smith' semi-dwarf</t>
  </si>
  <si>
    <t>FRUIT- Apple 'Honeycrisp' semi-dwarf</t>
  </si>
  <si>
    <t>FRUIT- Apple 'Jonathan' semi-dwarf</t>
  </si>
  <si>
    <t>FRUIT- Apple 'Red Delicious' semi-dwarf</t>
  </si>
  <si>
    <t>FRUIT- Apple 'Red Fuji' semi-dwarf</t>
  </si>
  <si>
    <t>FRUIT- Apple 'Red McIntosh' semi-dwarf</t>
  </si>
  <si>
    <t>Fruit- Apricot 'Mormon' semi-dwarf</t>
  </si>
  <si>
    <t>FRUIT- Cherry 'Bing' semi-dwarf</t>
  </si>
  <si>
    <t>FRUIT- Cherry 'Black Tartarian' semi-dwarf</t>
  </si>
  <si>
    <t>FRUIT- Cherry 'Lapins' semi-dwarf</t>
  </si>
  <si>
    <t>FRUIT- Cherry 'Montmorency' semi-dwarf</t>
  </si>
  <si>
    <t>FRUIT- Cherry 'Rainier' semi-dwarf</t>
  </si>
  <si>
    <t>FRUIT- Cherry 'Stella' semi-dwarf</t>
  </si>
  <si>
    <t>FRUIT- Cherry 'Van' semi-dwarf</t>
  </si>
  <si>
    <t>FRUIT- Nectarine 'Flavortop'</t>
  </si>
  <si>
    <t>FRUIT- Nectarine 'Goldmine' semi-dwarf</t>
  </si>
  <si>
    <t>FRUIT- Nectarine 'Necta Zee' miniature</t>
  </si>
  <si>
    <t>FRUIT- Peach 'Canadian Harmony' semi-dwarf</t>
  </si>
  <si>
    <t>FRUIT- Peach 'Gleason Early Elberta' semi-dwarf</t>
  </si>
  <si>
    <t>FRUIT- Peach 'Hale Haven' semi-dwarf</t>
  </si>
  <si>
    <t>FRUIT- Peach 'July Elberta' semi-dwarf</t>
  </si>
  <si>
    <t>FRUIT- Peach 'Red Haven' semi-dwarf</t>
  </si>
  <si>
    <t>FRUIT- Peach 'Reliance' semi-dwarf</t>
  </si>
  <si>
    <t>FRUIT- Peach 'Suncrest' semi-dwarf</t>
  </si>
  <si>
    <t>FRUIT- Pear Asian '20th Century' semi-dwarf</t>
  </si>
  <si>
    <t>FRUIT- Pear 'Bartlett' semi-dwarf</t>
  </si>
  <si>
    <t>FRUIT- Pear 'D'Anjou' semi-dwarf</t>
  </si>
  <si>
    <t>FRUIT- Pear European 4 in 1 combo semi-dwarf</t>
  </si>
  <si>
    <t>FRUIT- Pear 'Parker'</t>
  </si>
  <si>
    <t>FRUIT- Plum 'Elephant Heart'  semi-dwarf</t>
  </si>
  <si>
    <t>FRUIT- Plum 'French' semi-dwarf</t>
  </si>
  <si>
    <t>FRUIT- Plum 'Santa Rosa' semi-dwarf</t>
  </si>
  <si>
    <t>FRUIT- Plum 'Satsuma' semi-dwarf</t>
  </si>
  <si>
    <t>FRUIT- Pluot 2 in 1 combo semi-dwarf</t>
  </si>
  <si>
    <t>FRUIT- Prune 'Italian' semi-dwarf</t>
  </si>
  <si>
    <t>FRUIT- Prune 'Stanley' semi-dwarf</t>
  </si>
  <si>
    <t>Acer palmatum dissectum 'Crimson Queen'</t>
  </si>
  <si>
    <t>Acer palmatum dissectum 'Red Dragon'</t>
  </si>
  <si>
    <t>Cedrus atlantica 'Glauca Pendula' (serpentine)</t>
  </si>
  <si>
    <t>Juniperus chinensis 'Sea Green' (pom-pom)</t>
  </si>
  <si>
    <t>Juniperus chinensis 'Sea Green' (pyramidal trunk)</t>
  </si>
  <si>
    <t>Juniperus chinensis 'Sea Green' (spiral)</t>
  </si>
  <si>
    <t>Juniperus scopulorum 'Moonglow' (spiral)</t>
  </si>
  <si>
    <t>Picea abies 'Hillside Upright'</t>
  </si>
  <si>
    <t>Picea pungens 'Glauca Globosa' (low)</t>
  </si>
  <si>
    <t>Picea pungens 'Koster' (natural)</t>
  </si>
  <si>
    <t>Picea pungens 'Thomsen'</t>
  </si>
  <si>
    <t>Pinus cembra 'Blue Mound'</t>
  </si>
  <si>
    <t>Pinus mugo 'Columnaris'</t>
  </si>
  <si>
    <t>Pinus mugo fastigiata 'Wells 'Dolly's Choice'</t>
  </si>
  <si>
    <t>Pinus nigra 'Frank'</t>
  </si>
  <si>
    <t>Pinus nigra 'Green Tower'</t>
  </si>
  <si>
    <t>Pinus strobus 'Nana' (low)</t>
  </si>
  <si>
    <t>Pinus sylvestris 'Hindu pan'</t>
  </si>
  <si>
    <t>Calamagrostis brachytricha</t>
  </si>
  <si>
    <t>Carex oshimensis 'Evergold'</t>
  </si>
  <si>
    <t>Miscanthus sinensis 'Gold Bar'</t>
  </si>
  <si>
    <t>Miscanthus sinensis 'Rotsilber'</t>
  </si>
  <si>
    <t>Miscanthus sinensis 'Strictus'</t>
  </si>
  <si>
    <t>Miscanthus sinensis 'Variegatus'</t>
  </si>
  <si>
    <t>Miscanthus sinensis 'Yaku Jima'</t>
  </si>
  <si>
    <t>Panicum virgatum 'Prairie Sky'</t>
  </si>
  <si>
    <t>Panicum virgatum 'Rotstrahbusch'</t>
  </si>
  <si>
    <t>Iris sibirica 'Caesar's Brother'</t>
  </si>
  <si>
    <t>Rosa 'Oso Easy Peasy'</t>
  </si>
  <si>
    <t>Rosa 'Sunorita'</t>
  </si>
  <si>
    <t>4444</t>
  </si>
  <si>
    <t>Size Sort</t>
  </si>
  <si>
    <t>Picea a. 'Cupressina'</t>
  </si>
  <si>
    <t>Bandpot</t>
  </si>
  <si>
    <t>Picea o. Bruns Pendula</t>
  </si>
  <si>
    <t>Picea p. var. glauca</t>
  </si>
  <si>
    <t>Picea p. 'Hoopsii'</t>
  </si>
  <si>
    <t>Pinus s. 'Hillside Creeper'</t>
  </si>
  <si>
    <t>Pseudotsuga menziesii</t>
  </si>
  <si>
    <t>Large Plug</t>
  </si>
  <si>
    <t>May Hot Sheet</t>
  </si>
  <si>
    <t>Quantity</t>
  </si>
  <si>
    <t>Berberis t. 'Lime Glow'</t>
  </si>
  <si>
    <t>Buxus t. 'Golden Dream'</t>
  </si>
  <si>
    <t>Buxus s. 'Aureo-variegata' Cone</t>
  </si>
  <si>
    <t>Cornus a. 'Red Gnome'</t>
  </si>
  <si>
    <t>Cornus 'Elegantissima'</t>
  </si>
  <si>
    <t>Cornus s. 'Bud's Yellow'</t>
  </si>
  <si>
    <t>Cornus s. 'Kelseyi'</t>
  </si>
  <si>
    <t>Euonuymus 'Sparkle &amp; Gold'</t>
  </si>
  <si>
    <t>Euonymus grandifolius</t>
  </si>
  <si>
    <t>Hibiscus s. 'Lucy'</t>
  </si>
  <si>
    <t>Juniperus x p. 'Winter Gold'</t>
  </si>
  <si>
    <t>Potentilla f. 'Gold Drop'</t>
  </si>
  <si>
    <t>Potentilla f. 'Goldfinger'</t>
  </si>
  <si>
    <t>Potentilla f. 'Mckay's White'</t>
  </si>
  <si>
    <t>Potentilla f. 'Pink Beauty'</t>
  </si>
  <si>
    <t>Potentilla f. 'Sutters Gold'</t>
  </si>
  <si>
    <t>Spiraea j. 'Anthony Waterer'</t>
  </si>
  <si>
    <t>Spiraea b. 'Goldmound'</t>
  </si>
  <si>
    <t>Spiraea j. 'Dart's Red'</t>
  </si>
  <si>
    <t>Spiraea j. 'Firelight'</t>
  </si>
  <si>
    <t>Spiraea j. 'Goldflame'</t>
  </si>
  <si>
    <t>Spiraea j. 'Alpina'</t>
  </si>
  <si>
    <t>Spiraea j. 'Shibori'</t>
  </si>
  <si>
    <t>Spiraea j. 'Lemon Princess'</t>
  </si>
  <si>
    <t>Thuja p. 'Green Giant'</t>
  </si>
  <si>
    <t>Thuja o. 'Little Giant'</t>
  </si>
  <si>
    <t>Standard Nursery Perennials &amp; Groundcovers</t>
  </si>
  <si>
    <t>Item Code</t>
  </si>
  <si>
    <t>Category</t>
  </si>
  <si>
    <t>Item Desc</t>
  </si>
  <si>
    <t>Item Comment</t>
  </si>
  <si>
    <t>Plants per Flat</t>
  </si>
  <si>
    <t>Avail</t>
  </si>
  <si>
    <t xml:space="preserve">ACASACBLUC03      </t>
  </si>
  <si>
    <t>Grasses</t>
  </si>
  <si>
    <t xml:space="preserve">Acaena saccaticupula 'Blue Haze' </t>
  </si>
  <si>
    <t xml:space="preserve">Zone 6. Blue-gray foliage, covers quickly. </t>
  </si>
  <si>
    <t>3.5"</t>
  </si>
  <si>
    <t>18 plants per Flat</t>
  </si>
  <si>
    <t xml:space="preserve">ACOGRAMINC03      </t>
  </si>
  <si>
    <t xml:space="preserve">Acorus gramineus 'Minimus Aureus' </t>
  </si>
  <si>
    <t>Zone 7. Golden foliage. Tolerates 1" of water.</t>
  </si>
  <si>
    <t xml:space="preserve">ACOGRAOGOC03      </t>
  </si>
  <si>
    <t xml:space="preserve">Acorus gramineus 'Ogon' </t>
  </si>
  <si>
    <t>Zone 4. Golden foliage. Tolerates 1" of water.</t>
  </si>
  <si>
    <t xml:space="preserve">CAMBL75C03        </t>
  </si>
  <si>
    <t xml:space="preserve">Campanula 'Blue Waterfall' </t>
  </si>
  <si>
    <t>Zone 4. Cascading green foliage Bright blue flowers.</t>
  </si>
  <si>
    <t xml:space="preserve">CARCO9SN5C03      </t>
  </si>
  <si>
    <t xml:space="preserve">Carex conica 'Snowline' </t>
  </si>
  <si>
    <t>Zone 5. Grassy green foliage with a white margin.</t>
  </si>
  <si>
    <t xml:space="preserve">CARFEATC46        </t>
  </si>
  <si>
    <t xml:space="preserve">Carex 'Feather Falls™' </t>
  </si>
  <si>
    <t>Zone 5. clumping green foliage edged in white</t>
  </si>
  <si>
    <t>4.5" Tall</t>
  </si>
  <si>
    <t>15 plants per Flat</t>
  </si>
  <si>
    <t xml:space="preserve">CARMORICEC03      </t>
  </si>
  <si>
    <t xml:space="preserve">Carex morrowii 'Ice Dance' </t>
  </si>
  <si>
    <t xml:space="preserve">Zone 5. Green leaves with bold white margins. </t>
  </si>
  <si>
    <t xml:space="preserve">CAROSHEVEC03      </t>
  </si>
  <si>
    <t xml:space="preserve">Carex oshimensis 'Evergold' </t>
  </si>
  <si>
    <t>Zone 5. Creamy white centers with green edges.</t>
  </si>
  <si>
    <t xml:space="preserve">CAROSHEV1C46      </t>
  </si>
  <si>
    <t xml:space="preserve">Carex oshimensis 'Everillo' </t>
  </si>
  <si>
    <t xml:space="preserve">Zone 5. Evergreen clump of solid gold foliage. </t>
  </si>
  <si>
    <t xml:space="preserve">CARSPARC46        </t>
  </si>
  <si>
    <t xml:space="preserve">Carex 'Spark Plug' PP24597 </t>
  </si>
  <si>
    <t>Zone 5. small spiraling mounds of verigated foliage</t>
  </si>
  <si>
    <t xml:space="preserve">CY2PE20C46        </t>
  </si>
  <si>
    <t xml:space="preserve">Cyperus percamenthus (Dwarf Giant Papyrus) </t>
  </si>
  <si>
    <t xml:space="preserve"> </t>
  </si>
  <si>
    <t xml:space="preserve">DESCAENORC03      </t>
  </si>
  <si>
    <t xml:space="preserve">Deschampsia cespitosa 'Northern Lights' </t>
  </si>
  <si>
    <t>Zone 4. Green grass with cream-white stripes.</t>
  </si>
  <si>
    <t xml:space="preserve">EROREIBISC03      </t>
  </si>
  <si>
    <t xml:space="preserve">Erodium reichardii 'Bishop's Form' </t>
  </si>
  <si>
    <t>Zone 6. Pink continuous flowers with dark veins.</t>
  </si>
  <si>
    <t xml:space="preserve">EUOFORKEWC03      </t>
  </si>
  <si>
    <t xml:space="preserve">Euonymus fortunei 'Kewensis' </t>
  </si>
  <si>
    <t xml:space="preserve">Zone 5. Dwf. evergreen, turn burgundy in the fall. </t>
  </si>
  <si>
    <t xml:space="preserve">GLEHEDVARC03      </t>
  </si>
  <si>
    <t xml:space="preserve">Glechoma hederacea 'Variegata' </t>
  </si>
  <si>
    <t>Zone 5. Purple flowers. Dense green &amp; white leaves.</t>
  </si>
  <si>
    <t xml:space="preserve">IBEMERMC03        </t>
  </si>
  <si>
    <t xml:space="preserve">Iberis 'Mermaid Lavender' </t>
  </si>
  <si>
    <t xml:space="preserve">Zone 6. Lavender blooms carried on mounding foliage </t>
  </si>
  <si>
    <t xml:space="preserve">IBEPI10C03        </t>
  </si>
  <si>
    <t xml:space="preserve">Iberis 'Pink Ice' PP#23854 </t>
  </si>
  <si>
    <t>Zone 5. Large pink flowers with pink centers.</t>
  </si>
  <si>
    <t xml:space="preserve">LAMMACPINC03      </t>
  </si>
  <si>
    <t xml:space="preserve">Lamium maculatum 'Pink Pewter' </t>
  </si>
  <si>
    <t xml:space="preserve">Zone 3. Pink flowers. Silver, white and green leaves </t>
  </si>
  <si>
    <t xml:space="preserve">LONNITLEMC03      </t>
  </si>
  <si>
    <t xml:space="preserve">Lonicera nitida 'Lemon Beauty' </t>
  </si>
  <si>
    <t xml:space="preserve">Zone 7. Evergreen. Small green &amp; gold leaves. </t>
  </si>
  <si>
    <t xml:space="preserve">LYSCO2PERC03      </t>
  </si>
  <si>
    <t xml:space="preserve">Lysimachia c. 'Persian Chocolate' </t>
  </si>
  <si>
    <t>Zone 6. Yellow flowers. Purple trailing foliage.</t>
  </si>
  <si>
    <t xml:space="preserve">LYSCO2VA4C03      </t>
  </si>
  <si>
    <t xml:space="preserve">Lysimachia congestiflora 'Variegated' </t>
  </si>
  <si>
    <t>Zone 7. Chartreuse and green foliage. Yellow flowers</t>
  </si>
  <si>
    <t xml:space="preserve">LYSNUMAURC03      </t>
  </si>
  <si>
    <t xml:space="preserve">Lysimachia n. 'Aurea' (Golden Jenny) </t>
  </si>
  <si>
    <t>Zone 4. Trailing gold foliage. Yellow flowers.</t>
  </si>
  <si>
    <t xml:space="preserve">LYSNUMC03         </t>
  </si>
  <si>
    <t xml:space="preserve">Lysimachia nummularia (Creeping Jenny) </t>
  </si>
  <si>
    <t xml:space="preserve">Zone 4 . Round green leaves. Yellow flowers. </t>
  </si>
  <si>
    <t xml:space="preserve">LYSPROGO25C03     </t>
  </si>
  <si>
    <t xml:space="preserve">Lysimachia procumbens 'Golden Globes' </t>
  </si>
  <si>
    <t xml:space="preserve">Zone 6. Green foliage &amp; yellow flowers / red centers </t>
  </si>
  <si>
    <t xml:space="preserve">MI1SI1GO11C46     </t>
  </si>
  <si>
    <t xml:space="preserve">Miscanthus sinensis 'Gold Bar' </t>
  </si>
  <si>
    <t xml:space="preserve">Zone 6. Dense upright grass / green &amp; yellow bands </t>
  </si>
  <si>
    <t xml:space="preserve">MUEAXIC03         </t>
  </si>
  <si>
    <t xml:space="preserve">Muehlenbeckia a. 'Nana' (Creeping Wire Vine) </t>
  </si>
  <si>
    <t>Zone 6. Glossy green leaves on wiry stems.</t>
  </si>
  <si>
    <t xml:space="preserve">MUEAXITRIC03      </t>
  </si>
  <si>
    <t xml:space="preserve">Muehlenbeckia axillaris 'Tricolor' </t>
  </si>
  <si>
    <t xml:space="preserve">Zone 6. Green, white, &amp; pink leaves on wiry stems. </t>
  </si>
  <si>
    <t xml:space="preserve">MUECOMC03         </t>
  </si>
  <si>
    <t xml:space="preserve">Muehlenbeckia complexa </t>
  </si>
  <si>
    <t xml:space="preserve">Zone 7. Light green leaves. Dense, evergreen. </t>
  </si>
  <si>
    <t xml:space="preserve">MUECO17BI4C03     </t>
  </si>
  <si>
    <t xml:space="preserve">Muehlenbeckia complexa 'Big Leaf' </t>
  </si>
  <si>
    <t xml:space="preserve">Zone 8. Round green leaves on dark wiry stems. </t>
  </si>
  <si>
    <t xml:space="preserve">OPHJAPVARC03      </t>
  </si>
  <si>
    <t xml:space="preserve">Ophiopogon j. 'Variegata' (Silver Mist) </t>
  </si>
  <si>
    <t xml:space="preserve">Zone 6. Green &amp; white grass-like leaves. Compact. </t>
  </si>
  <si>
    <t xml:space="preserve">OPHJAPC03         </t>
  </si>
  <si>
    <t xml:space="preserve">Ophiopogon japonicus (Mondo Grass) </t>
  </si>
  <si>
    <t xml:space="preserve">Zone 6. Small lilac flower. Grass-like, evergreen. </t>
  </si>
  <si>
    <t xml:space="preserve">OPHJAPNANC03      </t>
  </si>
  <si>
    <t xml:space="preserve">Ophiopogon japonicus 'Nana' (Dwarf Mondo) </t>
  </si>
  <si>
    <t xml:space="preserve">Zone 7. Dwarf ornamental grass. Green blades. </t>
  </si>
  <si>
    <t xml:space="preserve">OPHPLANIGC03      </t>
  </si>
  <si>
    <t xml:space="preserve">Ophiopogon planiscapus 'Nigrescens' </t>
  </si>
  <si>
    <t xml:space="preserve">Zone 5. Black grass-like foliage. Pink flowers. </t>
  </si>
  <si>
    <t xml:space="preserve">ROSOFFHUNC03      </t>
  </si>
  <si>
    <t xml:space="preserve">Rosmarinus officinalis 'Huntington Carpet' </t>
  </si>
  <si>
    <t xml:space="preserve">Zone 8. Blue flowers. Prostrate, compact, spreading. </t>
  </si>
  <si>
    <t xml:space="preserve">SILDIOCLIC03      </t>
  </si>
  <si>
    <t xml:space="preserve">Silene dioica 'Clifford Moor' </t>
  </si>
  <si>
    <t xml:space="preserve">Zone 5. Pink flowers. Dark green &amp; gold foliage. </t>
  </si>
  <si>
    <t xml:space="preserve">SILUNIDRUC03      </t>
  </si>
  <si>
    <t xml:space="preserve">Silene uniflora 'Druett's Variegated' </t>
  </si>
  <si>
    <t xml:space="preserve">Zone 3. Puffy white flowers. Green &amp; White foliage. </t>
  </si>
  <si>
    <t xml:space="preserve">UNCRU4BE3C03      </t>
  </si>
  <si>
    <t xml:space="preserve">Uncinia rubra 'Belinda's Find' PP#21972 </t>
  </si>
  <si>
    <t xml:space="preserve">Zone 8. Bronze foliage with red variegation. </t>
  </si>
  <si>
    <t xml:space="preserve">VERPE1GEOC03      </t>
  </si>
  <si>
    <t xml:space="preserve">Veronica peduncularis 'Georgia Blue' </t>
  </si>
  <si>
    <t>Zone 6. Blue flowers. Mat-forming habit.</t>
  </si>
  <si>
    <t xml:space="preserve">VINMINBLUC03      </t>
  </si>
  <si>
    <t xml:space="preserve">Vinca minor 'Bowles' (Blue Periwinkle) </t>
  </si>
  <si>
    <t>Zone 4. Shiny green leaves with blue flowers.</t>
  </si>
  <si>
    <t xml:space="preserve">VINMINRALC03      </t>
  </si>
  <si>
    <t xml:space="preserve">Vinca minor 'Ralph Shugert' </t>
  </si>
  <si>
    <t xml:space="preserve">Zone 4. Green and white leaves with blue flowers. </t>
  </si>
  <si>
    <t xml:space="preserve">AJUFEAFA10C03     </t>
  </si>
  <si>
    <t>Groundcovers</t>
  </si>
  <si>
    <t xml:space="preserve">Ajuga Feathered Friends™ 'Fancy Finch' PPAF </t>
  </si>
  <si>
    <t xml:space="preserve">Zone 4. Gold, bronze &amp; green foliage. Blue flowers </t>
  </si>
  <si>
    <t xml:space="preserve">AJUFEAFI22C03     </t>
  </si>
  <si>
    <t xml:space="preserve">Ajuga Feathered Friends™ 'Fierce Falcon' PPAF </t>
  </si>
  <si>
    <t xml:space="preserve">Zone 4. Large nearly black leaves. Blue Flowers </t>
  </si>
  <si>
    <t xml:space="preserve">AJUFEAPA32C03     </t>
  </si>
  <si>
    <t xml:space="preserve">Ajuga Feathered Friends™ 'Parrot Paradise' PPAF </t>
  </si>
  <si>
    <t xml:space="preserve">Zone 4.Yellow, orange &amp; red leaves. Blue flower </t>
  </si>
  <si>
    <t xml:space="preserve">AJUFEAPE15C03     </t>
  </si>
  <si>
    <t xml:space="preserve">Ajuga Feathered Friends™ 'Petite Parakeet' PPAF </t>
  </si>
  <si>
    <t xml:space="preserve">Zone 4. Bright gold &amp; bronze foliage.Blue flower </t>
  </si>
  <si>
    <t xml:space="preserve">AJUFEATR10C03     </t>
  </si>
  <si>
    <t xml:space="preserve">Ajuga Feathered Friends™ 'Tropical Toucan' PPAF </t>
  </si>
  <si>
    <t xml:space="preserve">Zone 4. Large bright gold foliage on red stems. </t>
  </si>
  <si>
    <t xml:space="preserve">AJUREPBROC03      </t>
  </si>
  <si>
    <t xml:space="preserve">Ajuga reptans 'Bronze Beauty' </t>
  </si>
  <si>
    <t>Zone 3. Bronze foliage. Blue flower spikes.</t>
  </si>
  <si>
    <t xml:space="preserve">AJUREPBURC03      </t>
  </si>
  <si>
    <t xml:space="preserve">Ajuga reptans 'Burgundy Glow' </t>
  </si>
  <si>
    <t xml:space="preserve">Zone 4. Tricolored foliage. Blue flower spikes. </t>
  </si>
  <si>
    <t xml:space="preserve">AJUREPCATC03      </t>
  </si>
  <si>
    <t xml:space="preserve">Ajuga reptans 'Catlin's Giant' </t>
  </si>
  <si>
    <t xml:space="preserve">Zone 3. Larger, bronze blue foliage. Blue flowers. </t>
  </si>
  <si>
    <t xml:space="preserve">AJUREPMAHC03      </t>
  </si>
  <si>
    <t xml:space="preserve">Ajuga reptans 'Mahogany' </t>
  </si>
  <si>
    <t xml:space="preserve">Zone 3. Almost black-burgundy foliage. </t>
  </si>
  <si>
    <t xml:space="preserve">AJUCHOC03         </t>
  </si>
  <si>
    <t xml:space="preserve">Ajuga x 'Chocolate Chip' </t>
  </si>
  <si>
    <t>Zone 3. Narrow chocolate-brown foliage. Dwarf.</t>
  </si>
  <si>
    <t xml:space="preserve">ARCUVAMASC03      </t>
  </si>
  <si>
    <t xml:space="preserve">Arctostaphylos uva ursi 'Massachusetts' </t>
  </si>
  <si>
    <t>Zone 2. Pinkish-white flowers. Red berries.</t>
  </si>
  <si>
    <t xml:space="preserve">AREBALC03         </t>
  </si>
  <si>
    <t xml:space="preserve">Arenaria balearica (Corsican Sandwort) </t>
  </si>
  <si>
    <t>Zone 6. Mossy shade lover. Tiny white flowers.</t>
  </si>
  <si>
    <t xml:space="preserve">ARMMARRUBC03      </t>
  </si>
  <si>
    <t xml:space="preserve">Armeria maritima 'Rubrifolia' </t>
  </si>
  <si>
    <t xml:space="preserve">Zone 5. Rosy-pink flowers. Grassy purplish foliage. </t>
  </si>
  <si>
    <t xml:space="preserve">BELMINC03         </t>
  </si>
  <si>
    <t xml:space="preserve">Bellium minutum (Miniature Daisy) </t>
  </si>
  <si>
    <t xml:space="preserve">Zone 7. Prolonged bloomer. White flowers. </t>
  </si>
  <si>
    <t xml:space="preserve">COTDAMLOWC03      </t>
  </si>
  <si>
    <t xml:space="preserve">Cotoneaster dammeri 'Lowfast' </t>
  </si>
  <si>
    <t>Zone 4. White flowers. Dark red berries.</t>
  </si>
  <si>
    <t xml:space="preserve">DIAGRATINC03      </t>
  </si>
  <si>
    <t xml:space="preserve">Dianthus gratianopolitanus 'Tiny Rubies' </t>
  </si>
  <si>
    <t xml:space="preserve">Zone 3. Double pink flowers. Long bloomer. </t>
  </si>
  <si>
    <t xml:space="preserve">DYMMARC03         </t>
  </si>
  <si>
    <t xml:space="preserve">Dymondia margaretae (Silver Carpet) </t>
  </si>
  <si>
    <t xml:space="preserve">Zone . Yellow, daisy flowers. Silvery look. </t>
  </si>
  <si>
    <t xml:space="preserve">ELERADC03         </t>
  </si>
  <si>
    <t xml:space="preserve">Eleocharis radicans </t>
  </si>
  <si>
    <t xml:space="preserve">Zone 7. Grass-like blades. Tolerates wet feet. </t>
  </si>
  <si>
    <t xml:space="preserve">EROREIALBC03      </t>
  </si>
  <si>
    <t xml:space="preserve">Erodium reichardii 'Alba' </t>
  </si>
  <si>
    <t xml:space="preserve">Zone 7. White flower. Continuous bloomer. Mounding. </t>
  </si>
  <si>
    <t xml:space="preserve">EROREICHAC03      </t>
  </si>
  <si>
    <t xml:space="preserve">Erodium reichardii 'Charm' </t>
  </si>
  <si>
    <t xml:space="preserve">Zone 7. Pink flowers. Continuous bloomer. </t>
  </si>
  <si>
    <t xml:space="preserve">EROREIFLOC03      </t>
  </si>
  <si>
    <t xml:space="preserve">Erodium reichardii 'Flore Pleno' </t>
  </si>
  <si>
    <t>Zone 7. Double pink flowers. Continuous bloomer.</t>
  </si>
  <si>
    <t xml:space="preserve">FRALIPC03         </t>
  </si>
  <si>
    <t xml:space="preserve">Fragaria x 'Lipstick' </t>
  </si>
  <si>
    <t>Zone 3. Deep pink flowers. Easy care.</t>
  </si>
  <si>
    <t xml:space="preserve">GALODOC03         </t>
  </si>
  <si>
    <t xml:space="preserve">Galium odoratum (Sweet Woodruff)  </t>
  </si>
  <si>
    <t xml:space="preserve">Zone 4. White star-shaped fragrant flowers. </t>
  </si>
  <si>
    <t xml:space="preserve">GYPCERC03         </t>
  </si>
  <si>
    <t xml:space="preserve">Gypsophila c. (Clumping Baby's Breath)  </t>
  </si>
  <si>
    <t>Zone 4. White flowers. Creeping green-gray foliage.</t>
  </si>
  <si>
    <t xml:space="preserve">HERGLAC03         </t>
  </si>
  <si>
    <t xml:space="preserve">Herniaria glabra (Green Carpet) </t>
  </si>
  <si>
    <t xml:space="preserve">Zone 5. White flower. Tiny green leaves. Mounding. </t>
  </si>
  <si>
    <t xml:space="preserve">HERGLASEAC03      </t>
  </si>
  <si>
    <t xml:space="preserve">Herniaria glabra 'Sea Foam' </t>
  </si>
  <si>
    <t>Zone 5. Tiny green &amp; white leaves red in winter.</t>
  </si>
  <si>
    <t xml:space="preserve">ISOFLUC03         </t>
  </si>
  <si>
    <t xml:space="preserve">Isotoma fluviatillis (Blue Star Creeper) </t>
  </si>
  <si>
    <t xml:space="preserve">Zone 5. Bright blue flowers. Green foliage. #1seller </t>
  </si>
  <si>
    <t xml:space="preserve">LEPGRUC03         </t>
  </si>
  <si>
    <t xml:space="preserve">Leptinella g. (Miniature Brass Buttons) </t>
  </si>
  <si>
    <t xml:space="preserve">Zone 7. Rugged carpet of tiny serrated green leaves. </t>
  </si>
  <si>
    <t xml:space="preserve">LEPPOTC03         </t>
  </si>
  <si>
    <t xml:space="preserve">Leptinella p. (Verdigris Brass Buttons)  </t>
  </si>
  <si>
    <t>Zone 6. Green foliage turns bronze in summer.</t>
  </si>
  <si>
    <t xml:space="preserve">LEPSQUC03         </t>
  </si>
  <si>
    <t xml:space="preserve">Leptinella s. (New Zealand Brass Buttons) </t>
  </si>
  <si>
    <t xml:space="preserve">Zone 5. Green &amp; bronze fern-like foliage. </t>
  </si>
  <si>
    <t xml:space="preserve">LEPPLAC03         </t>
  </si>
  <si>
    <t xml:space="preserve">Leptinella x  'Platt's Black'  </t>
  </si>
  <si>
    <t xml:space="preserve">Zone 5. Bronze-black foliage forms a soft fuzzy mat. </t>
  </si>
  <si>
    <t xml:space="preserve">LOTCORPLEC03      </t>
  </si>
  <si>
    <t xml:space="preserve">Lotus c. 'Pleniflorus' (Bird's Foot Trefoil) </t>
  </si>
  <si>
    <t xml:space="preserve">Zone 3. Dbl. yellow flowers. Dark green mat. </t>
  </si>
  <si>
    <t xml:space="preserve">MENREQC03         </t>
  </si>
  <si>
    <t xml:space="preserve">Mentha requienii (Corsican Mint) </t>
  </si>
  <si>
    <t>Zone 6. Tiny Lavender flowers. Fragrant foliage.</t>
  </si>
  <si>
    <t xml:space="preserve">NEPFAAWALC03      </t>
  </si>
  <si>
    <t xml:space="preserve">Nepeta x faassenii 'Walker's Low' </t>
  </si>
  <si>
    <t xml:space="preserve">Zone 5. Gray-green foliage with purple flowers </t>
  </si>
  <si>
    <t xml:space="preserve">PACTERC03         </t>
  </si>
  <si>
    <t xml:space="preserve">Pachysandra terminalis (Japanese Spurge) </t>
  </si>
  <si>
    <t>Zone 3. White flowers. Green foliage. Evergreen.</t>
  </si>
  <si>
    <t xml:space="preserve">PACTERGREC03      </t>
  </si>
  <si>
    <t xml:space="preserve">Pachysandra terminalis 'Green Sheen' </t>
  </si>
  <si>
    <t xml:space="preserve">Zone 3. White flowers. Glossy green foliage. </t>
  </si>
  <si>
    <t xml:space="preserve">PACTERSILC03      </t>
  </si>
  <si>
    <t xml:space="preserve">Pachysandra terminalis 'Silver Edge' </t>
  </si>
  <si>
    <t xml:space="preserve">Zone 3. White flowers. Dark green &amp; White foliage </t>
  </si>
  <si>
    <t xml:space="preserve">PE1AFFC03         </t>
  </si>
  <si>
    <t xml:space="preserve">Persicaria affinis </t>
  </si>
  <si>
    <t>Zone 3. Red flowers. Green foliage, red in the fall.</t>
  </si>
  <si>
    <t xml:space="preserve">PRAANGWHIC03      </t>
  </si>
  <si>
    <t xml:space="preserve">Pratia angulata (White Star) </t>
  </si>
  <si>
    <t xml:space="preserve">Zone 7. White flowers. Deep green rounded foliage. </t>
  </si>
  <si>
    <t xml:space="preserve">PRAPE1ALBC03      </t>
  </si>
  <si>
    <t xml:space="preserve">Pratia pedunculata 'Alba' (Super Star) </t>
  </si>
  <si>
    <t xml:space="preserve">Zone 7. Bright white flowers. Small green leaves. </t>
  </si>
  <si>
    <t xml:space="preserve">PRAPE1COUC03      </t>
  </si>
  <si>
    <t xml:space="preserve">Pratia pedunculata 'County Park' </t>
  </si>
  <si>
    <t>Zone 7. Violet-blue flowers. Small green leaves.</t>
  </si>
  <si>
    <t xml:space="preserve">RUBPENC03         </t>
  </si>
  <si>
    <t xml:space="preserve">Rubus pentalobus (Taiwan Creeping Berry) </t>
  </si>
  <si>
    <t>Zone 6. Deep green course-textured foliage</t>
  </si>
  <si>
    <t xml:space="preserve">SAGSUBC03         </t>
  </si>
  <si>
    <t xml:space="preserve">Sagina subulata (Irish Moss) </t>
  </si>
  <si>
    <t>Zone 4. Small white flowers. Dense green carpet.</t>
  </si>
  <si>
    <t xml:space="preserve">SAGSUBAURC03      </t>
  </si>
  <si>
    <t xml:space="preserve">Sagina subulata 'Aurea' (Scotch Moss) </t>
  </si>
  <si>
    <t xml:space="preserve">Zone 4. Small white flowers. Dense gold carpet. </t>
  </si>
  <si>
    <t xml:space="preserve">SCLUNIC03         </t>
  </si>
  <si>
    <t xml:space="preserve">Scleranthus uniflorus (Gnarled Cushion) </t>
  </si>
  <si>
    <t xml:space="preserve">Zone 6. Light green star-shaped tight mound. </t>
  </si>
  <si>
    <t xml:space="preserve">SOLSOLC03         </t>
  </si>
  <si>
    <t xml:space="preserve">Soleirolia soleirolii (Baby's Tears) </t>
  </si>
  <si>
    <t xml:space="preserve">Zone 8. White flowers. Dainty lush green mat. </t>
  </si>
  <si>
    <t xml:space="preserve">SOLSOLAURC03      </t>
  </si>
  <si>
    <t xml:space="preserve">Soleirolia soleirolii 'Aurea' </t>
  </si>
  <si>
    <t xml:space="preserve">Zone 8. Mat forming tiny gold leaves. </t>
  </si>
  <si>
    <t xml:space="preserve">THYCITARCC03      </t>
  </si>
  <si>
    <t xml:space="preserve">Thymus citriodorus 'Archer's Gold' </t>
  </si>
  <si>
    <t>Zone 5. Pink flowers. Bright gold fragrant foliage.</t>
  </si>
  <si>
    <t xml:space="preserve">THYDOEDOOC03      </t>
  </si>
  <si>
    <t xml:space="preserve">Thymus doerfleri 'Doone Valley' </t>
  </si>
  <si>
    <t xml:space="preserve">Zone 5. Lilac flowers. Green and gold foliage. </t>
  </si>
  <si>
    <t xml:space="preserve">THYPRAPSEC03      </t>
  </si>
  <si>
    <t xml:space="preserve">Thymus praecox 'Pseudolanuginosus' (Woolly) </t>
  </si>
  <si>
    <t>Zone 4. Dusty gray foliage with pink flowers.</t>
  </si>
  <si>
    <t xml:space="preserve">THYSERELFC03      </t>
  </si>
  <si>
    <t xml:space="preserve">Thymus serpyllum 'Elfin' </t>
  </si>
  <si>
    <t xml:space="preserve">Zone 4. Light pink flowers. Tight green foliage. </t>
  </si>
  <si>
    <t xml:space="preserve">VIOHEDC03         </t>
  </si>
  <si>
    <t xml:space="preserve">Viola hederacea (Australian Violet) </t>
  </si>
  <si>
    <t xml:space="preserve">Zone 7. Lilac &amp; white flowers. Dark green foliage. </t>
  </si>
  <si>
    <t xml:space="preserve">ACHMILCOOC45      </t>
  </si>
  <si>
    <t>Perennials</t>
  </si>
  <si>
    <t xml:space="preserve">Achillea millefolium 'Colorado' </t>
  </si>
  <si>
    <t xml:space="preserve">Zone 3. Lacy green foliage. Mixed colors. </t>
  </si>
  <si>
    <t>4"</t>
  </si>
  <si>
    <t xml:space="preserve">ACHMILSUPAC45     </t>
  </si>
  <si>
    <t xml:space="preserve">Achillea millefolium 'Summer Pastels' mix </t>
  </si>
  <si>
    <t>Zone 3. Pink, orange, yellow, &amp; mauve flower mix.</t>
  </si>
  <si>
    <t xml:space="preserve">AG2AR3C45         </t>
  </si>
  <si>
    <t xml:space="preserve">Agastache 'Arizona Sun' </t>
  </si>
  <si>
    <t>Zone 6. Gray-green foliage. Yellow flowers.</t>
  </si>
  <si>
    <t xml:space="preserve">AG2AR4C45         </t>
  </si>
  <si>
    <t xml:space="preserve">Agastache 'Arizona Sunset' </t>
  </si>
  <si>
    <t>Zone 6. Loose soft lilac flowers. Gray-green foliage</t>
  </si>
  <si>
    <t xml:space="preserve">ANCCAPBL27C45     </t>
  </si>
  <si>
    <t xml:space="preserve">Anchusa capensis 'Blue Angel' </t>
  </si>
  <si>
    <t>Zone 7. Upright with gentian blue flowers all summer</t>
  </si>
  <si>
    <t xml:space="preserve">AQUEA2C45         </t>
  </si>
  <si>
    <t xml:space="preserve">Aquilegia Earlybird™ Red &amp; White </t>
  </si>
  <si>
    <t xml:space="preserve">AQUSKINTEQC45     </t>
  </si>
  <si>
    <t xml:space="preserve">Aquilegia skinneri 'Tequila Sunrise' </t>
  </si>
  <si>
    <t>Zone 5.Red blooms, yellow centers. Fernlike foliage</t>
  </si>
  <si>
    <t xml:space="preserve">AQUVU1BAR1C45     </t>
  </si>
  <si>
    <t xml:space="preserve">Aquilegia vulgaris 'Barlow Nora' </t>
  </si>
  <si>
    <t>Zone 5. Greyish foliage, double/spurless pink flowers</t>
  </si>
  <si>
    <t xml:space="preserve">ARMMARALBC45      </t>
  </si>
  <si>
    <t xml:space="preserve">Armeria maritima 'Alba' </t>
  </si>
  <si>
    <t xml:space="preserve">Zone 2. Tufted grassy green foliage. White flowers. </t>
  </si>
  <si>
    <t xml:space="preserve">ARMMARSPLC45      </t>
  </si>
  <si>
    <t xml:space="preserve">Armeria maritima 'Splendens' </t>
  </si>
  <si>
    <t xml:space="preserve">Zone 4. Early bloomer. Rose-pink flowers. </t>
  </si>
  <si>
    <t xml:space="preserve">ARMPSEUBAREC45    </t>
  </si>
  <si>
    <t xml:space="preserve">Armeria pseudarmeria 'Ballerina Red' </t>
  </si>
  <si>
    <t>Zone 6. red flower clusters, pests/disease resistant</t>
  </si>
  <si>
    <t xml:space="preserve">ASCCURAREDBC45    </t>
  </si>
  <si>
    <t xml:space="preserve">Asclepias curassavica 'Red Butterfly' </t>
  </si>
  <si>
    <t xml:space="preserve">CO2GR2EA1C45      </t>
  </si>
  <si>
    <t xml:space="preserve">Coreopsis grandiflora 'Early Sunrise' </t>
  </si>
  <si>
    <t xml:space="preserve">Zone 3. Compact plant with semi-double flowers </t>
  </si>
  <si>
    <t xml:space="preserve">DE2EL2MA13C45     </t>
  </si>
  <si>
    <t xml:space="preserve">Delphinium e. 'Magic Fountains Dk Blue/Dk Bee' </t>
  </si>
  <si>
    <t>Zone 3. Dark blue flowers with white centers.</t>
  </si>
  <si>
    <t xml:space="preserve">DE2EL2MA14C45     </t>
  </si>
  <si>
    <t xml:space="preserve">Delphinium e. 'Magic Fountains Dk Blue/Wht Bee' </t>
  </si>
  <si>
    <t xml:space="preserve">Zone 3. Dark blue flowers with dark centers. </t>
  </si>
  <si>
    <t xml:space="preserve">DIADELAR2C45      </t>
  </si>
  <si>
    <t xml:space="preserve">Dianthus deltoides 'Arctic Fire' </t>
  </si>
  <si>
    <t xml:space="preserve">Zone 3. White petals w/ red eye. Long bloomer. </t>
  </si>
  <si>
    <t xml:space="preserve">DIADELFLAC45      </t>
  </si>
  <si>
    <t xml:space="preserve">Dianthus deltoides 'Flashing Light' </t>
  </si>
  <si>
    <t xml:space="preserve">Zone 2. Ruby-red flowers. Sporadic re-bloomer. </t>
  </si>
  <si>
    <t xml:space="preserve">DIAGRAFIRC03      </t>
  </si>
  <si>
    <t xml:space="preserve">Dianthus gratianopolitanus 'Firewitch' </t>
  </si>
  <si>
    <t xml:space="preserve">Zone 3. Magenta flowers. Sporadic re-bloomer. Evgrn. </t>
  </si>
  <si>
    <t xml:space="preserve">DIASPOC03         </t>
  </si>
  <si>
    <t xml:space="preserve">Dianthus x 'Spotty' </t>
  </si>
  <si>
    <t xml:space="preserve">Zone 3. Red &amp; white flowers. Gray-green foliage. Evg </t>
  </si>
  <si>
    <t xml:space="preserve">DIGPI25C45        </t>
  </si>
  <si>
    <t xml:space="preserve">Digitalis 'Pink Panther®' </t>
  </si>
  <si>
    <t xml:space="preserve">Zone 5. Rose pink flowers with a speckled throat. </t>
  </si>
  <si>
    <t xml:space="preserve">DIGPURDA13C45     </t>
  </si>
  <si>
    <t xml:space="preserve">Digitalis purpurea 'Dalmatian Peach' </t>
  </si>
  <si>
    <t xml:space="preserve">Zone 4. Green rosettes. Tall peach colored flowers </t>
  </si>
  <si>
    <t xml:space="preserve">DIGPURDA14C45     </t>
  </si>
  <si>
    <t xml:space="preserve">Digitalis purpurea 'Dalmatian Purple' </t>
  </si>
  <si>
    <t>Zone 4. Green foliage. Tall lavender-purple blooms.</t>
  </si>
  <si>
    <t xml:space="preserve">DIGPURDA20C45     </t>
  </si>
  <si>
    <t xml:space="preserve">Digitalis purpurea 'Dalmation White' </t>
  </si>
  <si>
    <t xml:space="preserve">Zone 4. Low green rosette tall white flower spikes </t>
  </si>
  <si>
    <t xml:space="preserve">ERYCA40C45        </t>
  </si>
  <si>
    <t xml:space="preserve">Erysimum 'Canaries Yellow' </t>
  </si>
  <si>
    <t xml:space="preserve">Zone 5. Fragrant bright yellow flowers, compact </t>
  </si>
  <si>
    <t xml:space="preserve">GAIARIAR3C45      </t>
  </si>
  <si>
    <t xml:space="preserve">Gaillardia aristata 'Arizona Sun' </t>
  </si>
  <si>
    <t xml:space="preserve">Zone 2. Mahogany red bloom with red tips. </t>
  </si>
  <si>
    <t xml:space="preserve">GAIGR2AR11C45     </t>
  </si>
  <si>
    <t xml:space="preserve">Gaillardia grandiflora 'Arizona Apricot' </t>
  </si>
  <si>
    <t xml:space="preserve">Zone 2. Yellow daisy-like flowers with peach centers. </t>
  </si>
  <si>
    <t xml:space="preserve">GAIGR2AR8C45      </t>
  </si>
  <si>
    <t xml:space="preserve">Gaillardia grandiflora 'Arizona Red Shades' </t>
  </si>
  <si>
    <t xml:space="preserve">Zone 3. Large red flowers, yellow tips. Green foliage </t>
  </si>
  <si>
    <t xml:space="preserve">GAIGR2MEBC45      </t>
  </si>
  <si>
    <t xml:space="preserve">Gaillardia grandiflora 'Mesa™ Bright Bicolor' </t>
  </si>
  <si>
    <t xml:space="preserve">Zone 4. Yellow flowers with orange-red centers. </t>
  </si>
  <si>
    <t xml:space="preserve">GAIGR2MESC45      </t>
  </si>
  <si>
    <t xml:space="preserve">Gaillardia grandiflora 'Mesa™ Peach' </t>
  </si>
  <si>
    <t xml:space="preserve">Zone 4. Peach colored flowers with yellow tips. </t>
  </si>
  <si>
    <t xml:space="preserve">GAIGR2ME7C45      </t>
  </si>
  <si>
    <t xml:space="preserve">Gaillardia grandiflora 'Mesa™ Red' </t>
  </si>
  <si>
    <t xml:space="preserve">Zone 4. Dark red daisy like flowers. </t>
  </si>
  <si>
    <t xml:space="preserve">GERSA1VISC45      </t>
  </si>
  <si>
    <t xml:space="preserve">Geranium sanguineum 'Vision Violet' </t>
  </si>
  <si>
    <t xml:space="preserve">Zone 3. Robust groundcover with violet flowers. </t>
  </si>
  <si>
    <t xml:space="preserve">GEUCH1DO1C45      </t>
  </si>
  <si>
    <t xml:space="preserve">Geum chiloense 'Double Bloody Mary' </t>
  </si>
  <si>
    <t xml:space="preserve">Zone 5. Fuzzy-textured foliage. Red-orange bloom. </t>
  </si>
  <si>
    <t xml:space="preserve">GEUCOCKOIC45      </t>
  </si>
  <si>
    <t xml:space="preserve">Geum coccineum 'Koi' </t>
  </si>
  <si>
    <t xml:space="preserve">Zone 5. Bright orange flowers, low green foliage. </t>
  </si>
  <si>
    <t xml:space="preserve">HE8GL14INRG01     </t>
  </si>
  <si>
    <t xml:space="preserve">Helleborus g. 'INR® Bianco' </t>
  </si>
  <si>
    <t>Very vigorous. White flowers in January.</t>
  </si>
  <si>
    <t>#1 Round</t>
  </si>
  <si>
    <t>6 plants per Flat</t>
  </si>
  <si>
    <t xml:space="preserve">HE8GL14INRC46     </t>
  </si>
  <si>
    <t>10 plants per Flat</t>
  </si>
  <si>
    <t xml:space="preserve">HE8GL14IN2G01     </t>
  </si>
  <si>
    <t xml:space="preserve">Helleborus g. 'INR® Brunello' </t>
  </si>
  <si>
    <t>Medium grower. Dark red flowers early January.</t>
  </si>
  <si>
    <t xml:space="preserve">HE8GL14IN19G01    </t>
  </si>
  <si>
    <t xml:space="preserve">Helleborus g. 'INR® Dark Picotee' </t>
  </si>
  <si>
    <t>Vigorous. White flowers w/ rose-pink edges.</t>
  </si>
  <si>
    <t xml:space="preserve">HE8IN11G01        </t>
  </si>
  <si>
    <t xml:space="preserve">Helleborus g. 'INR® Maddy Marble' </t>
  </si>
  <si>
    <t xml:space="preserve">Vigorous. Creamy yellow/green flowers in Feb. </t>
  </si>
  <si>
    <t xml:space="preserve">HE8IN10G01        </t>
  </si>
  <si>
    <t xml:space="preserve">Helleborus g. 'INR® Mary Marble' </t>
  </si>
  <si>
    <t>Vigorous. Creamy flowers w/ pink edges in Feb.</t>
  </si>
  <si>
    <t xml:space="preserve">HE8GL14IN3G01     </t>
  </si>
  <si>
    <t xml:space="preserve">Helleborus g. 'INR® Merlot' </t>
  </si>
  <si>
    <t xml:space="preserve">Vigorous . Dark red flowers early January. </t>
  </si>
  <si>
    <t xml:space="preserve">HE8IN14G01        </t>
  </si>
  <si>
    <t xml:space="preserve">Helleborus g. 'INR® Mia Marble' </t>
  </si>
  <si>
    <t xml:space="preserve">Vigorous. Creamy flowers w/ pink in February. </t>
  </si>
  <si>
    <t xml:space="preserve">HE8IN13G01        </t>
  </si>
  <si>
    <t xml:space="preserve">Helleborus g. 'INR® Mindy Marble' </t>
  </si>
  <si>
    <t xml:space="preserve">Vigorous. Light pink flowers in February. </t>
  </si>
  <si>
    <t xml:space="preserve">HE8GL14IN5G01     </t>
  </si>
  <si>
    <t xml:space="preserve">Helleborus g. 'INR® Red' </t>
  </si>
  <si>
    <t xml:space="preserve">Vigorous. Dark pink/red flowers mid December. </t>
  </si>
  <si>
    <t xml:space="preserve">HE8GL14IN7G01     </t>
  </si>
  <si>
    <t xml:space="preserve">Helleborus g. 'INR® Rose' </t>
  </si>
  <si>
    <t xml:space="preserve">Vigorous. Light pink flowers mid December. </t>
  </si>
  <si>
    <t xml:space="preserve">HE8GL14IN8G01     </t>
  </si>
  <si>
    <t xml:space="preserve">Helleborus g. 'INR® White' </t>
  </si>
  <si>
    <t>Vigorous. White flowers mid December.</t>
  </si>
  <si>
    <t xml:space="preserve">HE8HY2HG3G01      </t>
  </si>
  <si>
    <t xml:space="preserve">Helleborus 'HGC® Frosty' </t>
  </si>
  <si>
    <t xml:space="preserve">Vigorous. Creamy white flowers in January. </t>
  </si>
  <si>
    <t xml:space="preserve">HE8IB3C46         </t>
  </si>
  <si>
    <t xml:space="preserve">Helleborus Ice Breaker® Bonny </t>
  </si>
  <si>
    <t xml:space="preserve">Compact. Creamy, green flowers in January. </t>
  </si>
  <si>
    <t xml:space="preserve">HE8IB4C46         </t>
  </si>
  <si>
    <t xml:space="preserve">Helleborus Ice Breaker® Rosy </t>
  </si>
  <si>
    <t>Medium grower. Light pink flowers in November.</t>
  </si>
  <si>
    <t xml:space="preserve">HE8LE4H05C46      </t>
  </si>
  <si>
    <t xml:space="preserve">Helleborus l. 'Winter Ballet Katie' </t>
  </si>
  <si>
    <t>Vigorous. Large pink flowers in October.</t>
  </si>
  <si>
    <t xml:space="preserve">HE8WINGO32C46     </t>
  </si>
  <si>
    <t xml:space="preserve">Helleborus Winter Jewels® 'Golden Sunrise' </t>
  </si>
  <si>
    <t xml:space="preserve">HEUAMEDALC45      </t>
  </si>
  <si>
    <t xml:space="preserve">Heuchera americana 'Dale's Strain' </t>
  </si>
  <si>
    <t xml:space="preserve">Zone 4. Silver-blue marbled foliage. White flowers. </t>
  </si>
  <si>
    <t xml:space="preserve">HEUMICPALC45      </t>
  </si>
  <si>
    <t xml:space="preserve">Heuchera micrantha 'Palace Purple Select' </t>
  </si>
  <si>
    <t xml:space="preserve">Zone 4. Deep mahogony leaves, red underside. </t>
  </si>
  <si>
    <t xml:space="preserve">HEUSANCO18C45     </t>
  </si>
  <si>
    <t xml:space="preserve">Heuchera sanguinea 'Coral Petite' </t>
  </si>
  <si>
    <t xml:space="preserve">Zone 3.Coral red flowers and mounding green foliage. </t>
  </si>
  <si>
    <t xml:space="preserve">IBESEMSNOC45      </t>
  </si>
  <si>
    <t xml:space="preserve">Iberis sempervirens 'Snowflake' </t>
  </si>
  <si>
    <t xml:space="preserve">Zone 3. White flowers in spring. Short, evergreen. </t>
  </si>
  <si>
    <t xml:space="preserve">KNIUV1FL2C45      </t>
  </si>
  <si>
    <t xml:space="preserve">Kniphofia uvaria 'Flamenco Mix' </t>
  </si>
  <si>
    <t>Zone 5. Thick spike-like foliage. Orange-red flowers</t>
  </si>
  <si>
    <t xml:space="preserve">LEUSUPSN2C45      </t>
  </si>
  <si>
    <t xml:space="preserve">Leucanthemum superbum 'Snow Lady' </t>
  </si>
  <si>
    <t xml:space="preserve">Zone 4. White flowers. Compact Shasta Daisy. </t>
  </si>
  <si>
    <t xml:space="preserve">LIASPIFL1C45      </t>
  </si>
  <si>
    <t xml:space="preserve">Liatris spicata 'Floristan Violet' </t>
  </si>
  <si>
    <t xml:space="preserve">Zone .4. Bright purple-violet flowers. Grassy foliage </t>
  </si>
  <si>
    <t xml:space="preserve">LITDIFHEAC45      </t>
  </si>
  <si>
    <t xml:space="preserve">Lithodora diffusa 'Heavenly Blue' </t>
  </si>
  <si>
    <t xml:space="preserve">Zone 6. Bright blue flowers. Dark green foliage. </t>
  </si>
  <si>
    <t xml:space="preserve">LOBFULQUEC45      </t>
  </si>
  <si>
    <t xml:space="preserve">Lobelia fulgens 'Queen Victoria' </t>
  </si>
  <si>
    <t>Zone 6. Brilliant red flowers. Tall dark red foliage</t>
  </si>
  <si>
    <t xml:space="preserve">LOBSPEST18C45     </t>
  </si>
  <si>
    <t xml:space="preserve">Lobelia x speciosa 'Starship™ Blue' </t>
  </si>
  <si>
    <t xml:space="preserve">Zone 6. Deep violet-blue flowers on upright stems </t>
  </si>
  <si>
    <t xml:space="preserve">LOBSPEST11C45     </t>
  </si>
  <si>
    <t xml:space="preserve">Lobelia x speciosa 'Starship™ Deep Rose' </t>
  </si>
  <si>
    <t xml:space="preserve">Zone 6. Deep red blooms with bronze foliage. </t>
  </si>
  <si>
    <t xml:space="preserve">LUPPO2GA3C45      </t>
  </si>
  <si>
    <t xml:space="preserve">Lupinus polyphyllus 'Gallery Blue' </t>
  </si>
  <si>
    <t>Zone 4. Deep blue flowers &amp; dense green foliage.</t>
  </si>
  <si>
    <t xml:space="preserve">LUPPO2GA4C45      </t>
  </si>
  <si>
    <t xml:space="preserve">Lupinus polyphyllus 'Gallery Pink' </t>
  </si>
  <si>
    <t xml:space="preserve">Zone 4. Pink sweetpea shaped flowers. Compact. </t>
  </si>
  <si>
    <t xml:space="preserve">LUPPO2GA5C45      </t>
  </si>
  <si>
    <t xml:space="preserve">Lupinus polyphyllus 'Gallery Red' </t>
  </si>
  <si>
    <t>Zone 4. Red flowers &amp; dense green foliage.</t>
  </si>
  <si>
    <t xml:space="preserve">LUPPO2GA6C45      </t>
  </si>
  <si>
    <t xml:space="preserve">Lupinus polyphyllus 'Gallery Yellow' </t>
  </si>
  <si>
    <t xml:space="preserve">Zone 4. Bright yellow flowers. Bright green foliage. </t>
  </si>
  <si>
    <t xml:space="preserve">LY1ARKOR2C45      </t>
  </si>
  <si>
    <t xml:space="preserve">Lychnis arkwrightii 'Orange Gnome' </t>
  </si>
  <si>
    <t xml:space="preserve">Zone 4. Red-orange flowers with bronze foliage. </t>
  </si>
  <si>
    <t xml:space="preserve">LY1HA2LUMC45      </t>
  </si>
  <si>
    <t xml:space="preserve">Lychnis haageana 'Lumina Bronze Leaf Red' </t>
  </si>
  <si>
    <t xml:space="preserve">Zone 5. Bright red blooms with dark foliage. Compact </t>
  </si>
  <si>
    <t xml:space="preserve">MONDIDPA6C45      </t>
  </si>
  <si>
    <t xml:space="preserve">Monarda didyma 'Panorama Mix' </t>
  </si>
  <si>
    <t xml:space="preserve">Zone 3. Mixed red, pink and mauve flowers. </t>
  </si>
  <si>
    <t xml:space="preserve">MONDIDPANC45      </t>
  </si>
  <si>
    <t xml:space="preserve">Monarda didyma 'Panorama Red Shades' </t>
  </si>
  <si>
    <t xml:space="preserve">Zone 4. Mixed red and pink flowers, green foliage. </t>
  </si>
  <si>
    <t xml:space="preserve">OENMA16C45        </t>
  </si>
  <si>
    <t xml:space="preserve">Oenothera macrocarpa </t>
  </si>
  <si>
    <t xml:space="preserve">Zone 4. Green foliage, fragile yellow blooms. </t>
  </si>
  <si>
    <t xml:space="preserve">PAPORIOR3C45      </t>
  </si>
  <si>
    <t xml:space="preserve">Papaver orientale 'Orange Scarlet' </t>
  </si>
  <si>
    <t xml:space="preserve">Zone 2. Hairy Foliage. Bright orange bloom. </t>
  </si>
  <si>
    <t xml:space="preserve">PENDIGIHUSC45     </t>
  </si>
  <si>
    <t xml:space="preserve">Penstemon digitalis 'Husker Red' </t>
  </si>
  <si>
    <t xml:space="preserve">Zone 3.Green foliage, white tubular flowers. </t>
  </si>
  <si>
    <t xml:space="preserve">PENHE1EL1C45      </t>
  </si>
  <si>
    <t xml:space="preserve">Penstemon heterophyllus 'Electric Blue' </t>
  </si>
  <si>
    <t xml:space="preserve">Zone 5. Intense blue flowers with green foliage. </t>
  </si>
  <si>
    <t xml:space="preserve">PENMEXCA12C45     </t>
  </si>
  <si>
    <t xml:space="preserve">Penstemon mexicali 'Carillo Red' </t>
  </si>
  <si>
    <t xml:space="preserve">PHLSUBMCDC45      </t>
  </si>
  <si>
    <t xml:space="preserve">Phlox subulata 'McDaniel's Cushion' </t>
  </si>
  <si>
    <t>Zone 2. Hot pink flowers. Tight green foliage.</t>
  </si>
  <si>
    <t xml:space="preserve">PHLSUBPU11C45     </t>
  </si>
  <si>
    <t xml:space="preserve">Phlox subulata 'Purple Beauty' </t>
  </si>
  <si>
    <t>Zone 3. Creeping mossy foliage, profuse flowering</t>
  </si>
  <si>
    <t xml:space="preserve">PHLSUBSCAC45      </t>
  </si>
  <si>
    <t xml:space="preserve">Phlox subulata 'Scarlet Flame' </t>
  </si>
  <si>
    <t xml:space="preserve">Zone 2. Bright scarlet flowers with a tiny dark eye. </t>
  </si>
  <si>
    <t xml:space="preserve">PO1BORHE1C45      </t>
  </si>
  <si>
    <t xml:space="preserve">Polemonium boreale 'Heavenly Habit' </t>
  </si>
  <si>
    <t>Zone 3. Blue flowers. Low fern-like bushey foliage.</t>
  </si>
  <si>
    <t xml:space="preserve">PO1YEZPU12C45     </t>
  </si>
  <si>
    <t xml:space="preserve">Polemonium yezoense 'Purple Rain Strain' </t>
  </si>
  <si>
    <t xml:space="preserve">Zone 4. Dark fern-like foliage. Soft blue flowers. </t>
  </si>
  <si>
    <t xml:space="preserve">ROSOFFSPIC03      </t>
  </si>
  <si>
    <t xml:space="preserve">Rosmarinus officinalis 'Spice Island' </t>
  </si>
  <si>
    <t>Zone 7. Upright. Good for topiaries. Evgrn.</t>
  </si>
  <si>
    <t xml:space="preserve">ROSOFFTUSC03      </t>
  </si>
  <si>
    <t xml:space="preserve">Rosmarinus officinalis 'Tuscan Blue' </t>
  </si>
  <si>
    <t xml:space="preserve">Zone 7. Dark blue flowers. Upright &amp; bushy. Evgrn. </t>
  </si>
  <si>
    <t xml:space="preserve">RUDFU2GO2C45      </t>
  </si>
  <si>
    <t xml:space="preserve">Rudbeckia fulgida 'Goldstrum' </t>
  </si>
  <si>
    <t xml:space="preserve">Zone 3. Tall golden-yellow flowers. Long bloom time. </t>
  </si>
  <si>
    <t xml:space="preserve">RUDHIRAUCOC45     </t>
  </si>
  <si>
    <t xml:space="preserve">Rudbeckia hirta 'Autumn Colors' </t>
  </si>
  <si>
    <t xml:space="preserve">RUDHIRCH20C45     </t>
  </si>
  <si>
    <t xml:space="preserve">Rudbeckia hirta 'Cherry Brandy' </t>
  </si>
  <si>
    <t>Zone 5. Deep maroon-red flowers / chocolate centers</t>
  </si>
  <si>
    <t xml:space="preserve">RUDHIRKE3C45      </t>
  </si>
  <si>
    <t xml:space="preserve">Rudbeckia hirta 'Kelvedon Star' </t>
  </si>
  <si>
    <t xml:space="preserve">Zone 5. Chocolate brown splashes with gold tips </t>
  </si>
  <si>
    <t xml:space="preserve">RUDHIRSONC45      </t>
  </si>
  <si>
    <t xml:space="preserve">Rudbeckia hirta 'Sonora' </t>
  </si>
  <si>
    <t xml:space="preserve">SALLYRPU6C45      </t>
  </si>
  <si>
    <t xml:space="preserve">Salvia lyrata 'Purple Volcano' </t>
  </si>
  <si>
    <t>Zone 5. Dark purple folaige. Tiny white flowers.</t>
  </si>
  <si>
    <t xml:space="preserve">SALNEMBL9C45      </t>
  </si>
  <si>
    <t xml:space="preserve">Salvia x superba 'Dwarf Blue Queen' </t>
  </si>
  <si>
    <t xml:space="preserve">Zone 4. wooly grey/green foliage. Blue upright flower </t>
  </si>
  <si>
    <t xml:space="preserve">SAPOCYC45         </t>
  </si>
  <si>
    <t xml:space="preserve">Saponaria ocymoides </t>
  </si>
  <si>
    <t xml:space="preserve">Zone 2. Pink flowers. Sprawling semi-evergreen. </t>
  </si>
  <si>
    <t xml:space="preserve">SAXAREPU10C45     </t>
  </si>
  <si>
    <t xml:space="preserve">Saxifraga arendsii 'Purple Robe' </t>
  </si>
  <si>
    <t xml:space="preserve">Zone 4. Low gorwing, evergreen with red flowers </t>
  </si>
  <si>
    <t xml:space="preserve">SCACO15BL51C45    </t>
  </si>
  <si>
    <t xml:space="preserve">Scabiosa columbaria 'Blue Note' </t>
  </si>
  <si>
    <t>Zone 5. Blue flowers above dark green foliage.</t>
  </si>
  <si>
    <t xml:space="preserve">SEDACRAURC03      </t>
  </si>
  <si>
    <t xml:space="preserve">Sedum acre 'Aureum' (Golden Stonecrop)  </t>
  </si>
  <si>
    <t>Zone 4. Yellow flowers. Yellow tipped foliage. Evgrn</t>
  </si>
  <si>
    <t xml:space="preserve">SEDALBATHC03      </t>
  </si>
  <si>
    <t xml:space="preserve">Sedum album 'Athoum' </t>
  </si>
  <si>
    <t xml:space="preserve">Zone 3. Plump dark green foliage. Pink flowers. Evg. </t>
  </si>
  <si>
    <t xml:space="preserve">SEDALBCORC03      </t>
  </si>
  <si>
    <t xml:space="preserve">Sedum album 'Coral Carpet' </t>
  </si>
  <si>
    <t xml:space="preserve">Zone 3. White flowers. Deep green foliage. Evgrn. </t>
  </si>
  <si>
    <t xml:space="preserve">SEDALBBABC03      </t>
  </si>
  <si>
    <t xml:space="preserve">Sedum album var. c. 'Baby Tears' </t>
  </si>
  <si>
    <t xml:space="preserve">Zone 4. White flowers. Teardrop shaped foliage. Evg. </t>
  </si>
  <si>
    <t xml:space="preserve">SEDAU14C46        </t>
  </si>
  <si>
    <t xml:space="preserve">Sedum 'Autumn Fire' </t>
  </si>
  <si>
    <t xml:space="preserve">SEDCA4CO16C03     </t>
  </si>
  <si>
    <t xml:space="preserve">Sedum cauticola 'Cola Cola' </t>
  </si>
  <si>
    <t xml:space="preserve">Zone 5. Gray-green foliage. Pink star shaped flowers </t>
  </si>
  <si>
    <t xml:space="preserve">SEDCONC03         </t>
  </si>
  <si>
    <t xml:space="preserve">Sedum confusum (Mexican Stonecrop)  </t>
  </si>
  <si>
    <t xml:space="preserve">Zone 7. Yellow flowers. Shiny, lime grn foliage. Evg </t>
  </si>
  <si>
    <t xml:space="preserve">SEDDASMAJC03      </t>
  </si>
  <si>
    <t xml:space="preserve">Sedum dasyphyllum 'Major' </t>
  </si>
  <si>
    <t xml:space="preserve">Zone 5. Powdery blue-gray leaves. White flowers. Evg </t>
  </si>
  <si>
    <t xml:space="preserve">SEDDIVC03         </t>
  </si>
  <si>
    <t xml:space="preserve">Sedum divergens </t>
  </si>
  <si>
    <t xml:space="preserve">Zone 4. Yellow flowers. Shiny round leaves. Evgrn. </t>
  </si>
  <si>
    <t xml:space="preserve">SEDMAKOGOC03      </t>
  </si>
  <si>
    <t xml:space="preserve">Sedum makinoi 'Ogon' </t>
  </si>
  <si>
    <t>Zone 6. Yellow foliage. Likes part shade. Evgrn.</t>
  </si>
  <si>
    <t xml:space="preserve">SEDMAKVARC03      </t>
  </si>
  <si>
    <t xml:space="preserve">Sedum makinoi 'Variegata' </t>
  </si>
  <si>
    <t xml:space="preserve">Zone 6. Green and white foliage. Yellow flowers. Evg </t>
  </si>
  <si>
    <t xml:space="preserve">SEDNEVPI19C03     </t>
  </si>
  <si>
    <t xml:space="preserve">Sedum nevii 'Pink Form' </t>
  </si>
  <si>
    <t>Zone 3 Tiny blue-green rosettes. Pink flowers</t>
  </si>
  <si>
    <t xml:space="preserve">SEDOREC03         </t>
  </si>
  <si>
    <t xml:space="preserve">Sedum oreganum (Oregon Stonecrop) </t>
  </si>
  <si>
    <t xml:space="preserve">Zone 4. Yellow flowers. Fleshy green foliage. Evgrn. </t>
  </si>
  <si>
    <t xml:space="preserve">SEDPA3C03         </t>
  </si>
  <si>
    <t xml:space="preserve">Sedum palmeri </t>
  </si>
  <si>
    <t xml:space="preserve">Zone 7. Dusty-green rosettes. Yellow flowers. Evgrn. </t>
  </si>
  <si>
    <t xml:space="preserve">SEDPI36C46        </t>
  </si>
  <si>
    <t xml:space="preserve">Sedum 'Pillow Talk' </t>
  </si>
  <si>
    <t xml:space="preserve">Zone 4. Bright green foliage, magenta blooms </t>
  </si>
  <si>
    <t xml:space="preserve">SEDREFANGC03      </t>
  </si>
  <si>
    <t xml:space="preserve">Sedum reflexum 'Angelina' </t>
  </si>
  <si>
    <t xml:space="preserve">Zone 3. Bright gold spruce-like leaves. Evgrn. </t>
  </si>
  <si>
    <t xml:space="preserve">SEDSIEOCTC03      </t>
  </si>
  <si>
    <t xml:space="preserve">Sedum sieboldii 'October Daphne' </t>
  </si>
  <si>
    <t xml:space="preserve">Zone 3. Pink flowers. Silver-blue scalloped foliage. </t>
  </si>
  <si>
    <t xml:space="preserve">SEDSPACAPC03      </t>
  </si>
  <si>
    <t xml:space="preserve">Sedum spathulifolium 'Cape Blanco' </t>
  </si>
  <si>
    <t xml:space="preserve">Zone 4. Tiny yellow flowers. Frosty-blue leaves. Evg </t>
  </si>
  <si>
    <t xml:space="preserve">SEDSPACA10C03     </t>
  </si>
  <si>
    <t xml:space="preserve">Sedum spathulifolium 'Carnea' </t>
  </si>
  <si>
    <t xml:space="preserve">Zone 4. Dense carpet of powdery gray rosettes. </t>
  </si>
  <si>
    <t xml:space="preserve">SEDDR5C03         </t>
  </si>
  <si>
    <t xml:space="preserve">Sedum Sunsparkler®  'Dream Dazzler' PPAF </t>
  </si>
  <si>
    <t>Zone 3. Purple foliage with pink edges.</t>
  </si>
  <si>
    <t xml:space="preserve">SEDSU20C03        </t>
  </si>
  <si>
    <t xml:space="preserve">Sedum Sunsparkler® 'Blue Elf' USPP#22457 </t>
  </si>
  <si>
    <t xml:space="preserve">Zone 4. Steel blue foliage. Crimson flowers. </t>
  </si>
  <si>
    <t xml:space="preserve">SEDSU17C03        </t>
  </si>
  <si>
    <t xml:space="preserve">Sedum Sunsparkler® 'Firecracker' PPAF </t>
  </si>
  <si>
    <t xml:space="preserve">Zone 4. Bright red foliage, pink flowers. </t>
  </si>
  <si>
    <t xml:space="preserve">SEDLI16C03        </t>
  </si>
  <si>
    <t xml:space="preserve">Sedum Sunsparkler® 'Lime Twister' </t>
  </si>
  <si>
    <t xml:space="preserve">Zone 4. Compact cream and green foliage.Pink flowers </t>
  </si>
  <si>
    <t xml:space="preserve">SEDLI3C03         </t>
  </si>
  <si>
    <t xml:space="preserve">Sedum Sunsparkler® 'Lime Zinger' PPAF </t>
  </si>
  <si>
    <t xml:space="preserve">Zone 3. Round green foliage with red edges. </t>
  </si>
  <si>
    <t xml:space="preserve">SEDPL12C03        </t>
  </si>
  <si>
    <t xml:space="preserve">Sedum Sunsparkler® 'Plum Dazzled' </t>
  </si>
  <si>
    <t xml:space="preserve">Zone 5. Fleshy dark purple foliage. Pink flowers. </t>
  </si>
  <si>
    <t xml:space="preserve">SEDWI11C03        </t>
  </si>
  <si>
    <t xml:space="preserve">Sedum Sunsparkler® 'Wildfire' </t>
  </si>
  <si>
    <t xml:space="preserve">Zone 4. Cherry red foliage with hot pink variegation </t>
  </si>
  <si>
    <t xml:space="preserve">SEDTA1NONC03      </t>
  </si>
  <si>
    <t xml:space="preserve">Sedum t. Atlantis™ 'Nonsitnal' PP#27454 </t>
  </si>
  <si>
    <t xml:space="preserve">Zone 4. Variegated green &amp; creamy yellow foliage. </t>
  </si>
  <si>
    <t xml:space="preserve">SEDTH3C46         </t>
  </si>
  <si>
    <t xml:space="preserve">Sedum 'Thundercloud' </t>
  </si>
  <si>
    <t xml:space="preserve">SEMSU42C46        </t>
  </si>
  <si>
    <t xml:space="preserve">Sempervivum SUPERSEMPS® 'Onyx' </t>
  </si>
  <si>
    <t xml:space="preserve">Zone 4. Large rosette, fast growing, dark mahogany </t>
  </si>
  <si>
    <t xml:space="preserve">SEMSU41C46        </t>
  </si>
  <si>
    <t xml:space="preserve">Sempervivum SUPERSEMPS® 'Ruby' </t>
  </si>
  <si>
    <t xml:space="preserve">Zone 4. Large rosette, fast growing, dark maroon </t>
  </si>
  <si>
    <t xml:space="preserve">STABYZFUZC45      </t>
  </si>
  <si>
    <t xml:space="preserve">Stachys byzantina 'Fuzzy Wuzzy' </t>
  </si>
  <si>
    <t xml:space="preserve">Zone 3. Soft fuzzy silver leaves. Magenta blooms. </t>
  </si>
  <si>
    <t xml:space="preserve">TEUCH2C03         </t>
  </si>
  <si>
    <t xml:space="preserve">Teucrium c. (Wall Germander) </t>
  </si>
  <si>
    <t xml:space="preserve">Zone 5. Green aromatic foliage. Rosy flowers </t>
  </si>
  <si>
    <t xml:space="preserve">VERSPIBL36C45     </t>
  </si>
  <si>
    <t xml:space="preserve">Veronica spicata 'Blue Carpet' </t>
  </si>
  <si>
    <t>Zone 2. Low bushy foliage and short blue flowers.</t>
  </si>
  <si>
    <t xml:space="preserve">VERSPIRE14C45     </t>
  </si>
  <si>
    <t xml:space="preserve">Veronica spicata 'Red Fox' </t>
  </si>
  <si>
    <t xml:space="preserve">Zone 3. Clump forming. Red flower spikes. </t>
  </si>
  <si>
    <t xml:space="preserve">ABUFACOC46        </t>
  </si>
  <si>
    <t>Perennials, Specialty</t>
  </si>
  <si>
    <t xml:space="preserve">Abutilon 'Fairy Coral Red™' </t>
  </si>
  <si>
    <t xml:space="preserve">Zone 8. Red bell shaped flowers. Green foliage. </t>
  </si>
  <si>
    <t xml:space="preserve">ABUMAGC46         </t>
  </si>
  <si>
    <t xml:space="preserve">Abutilon megapotamicum </t>
  </si>
  <si>
    <t>Zone 7. Cold hardy. Showy yellow and red flowers.</t>
  </si>
  <si>
    <t xml:space="preserve">ABUMAGLI24C46     </t>
  </si>
  <si>
    <t xml:space="preserve">Abutilon megapotamicum 'Little Shrimp' </t>
  </si>
  <si>
    <t>Zone 7. Salmon pink flowers, red cap.</t>
  </si>
  <si>
    <t xml:space="preserve">ABURE18C46        </t>
  </si>
  <si>
    <t xml:space="preserve">Abutilon 'Red Tiger' </t>
  </si>
  <si>
    <t xml:space="preserve">Zone 9. Red and yellow flowers with green leaves </t>
  </si>
  <si>
    <t xml:space="preserve">ABUROLIC46        </t>
  </si>
  <si>
    <t xml:space="preserve">Abutilon 'Rosa Linda' </t>
  </si>
  <si>
    <t xml:space="preserve">Zone 8. Magenta-red flowers on maple foliage. </t>
  </si>
  <si>
    <t xml:space="preserve">ABUSAVC46         </t>
  </si>
  <si>
    <t xml:space="preserve">Abutilon 'Savitzii' (Parlour Maple) </t>
  </si>
  <si>
    <t>Zone 8. Large green &amp; white leaves.Orange flowers</t>
  </si>
  <si>
    <t xml:space="preserve">ABUTASCC46        </t>
  </si>
  <si>
    <t xml:space="preserve">Abutilon 'Tangerine Scream' </t>
  </si>
  <si>
    <t xml:space="preserve">Zone 8. Yellow-orange bell shaped flowers. </t>
  </si>
  <si>
    <t xml:space="preserve">ABUNECC46         </t>
  </si>
  <si>
    <t xml:space="preserve">Abutilon x 'Nectarine' </t>
  </si>
  <si>
    <t>Zone 8. Orange veined bell flowers on maple foliage.</t>
  </si>
  <si>
    <t xml:space="preserve">ABUSEARC46        </t>
  </si>
  <si>
    <t xml:space="preserve">Abutilon x 'Searchlight' </t>
  </si>
  <si>
    <t xml:space="preserve">Zone 8. White bell flowers on green maple foliage. </t>
  </si>
  <si>
    <t xml:space="preserve">ACANWH17C46       </t>
  </si>
  <si>
    <t xml:space="preserve">Acanthus 'Whitewater' PP23342 </t>
  </si>
  <si>
    <t xml:space="preserve">Zone 7. Serrated leaves, verigated w/pink stems </t>
  </si>
  <si>
    <t xml:space="preserve">ADENFAIGAUDC46    </t>
  </si>
  <si>
    <t xml:space="preserve">Adenophora Fairybells™ 'Gaudi Violet' </t>
  </si>
  <si>
    <t xml:space="preserve">Zone 4. Tall spikes of violet, bell-shaped flowers. </t>
  </si>
  <si>
    <t xml:space="preserve">AG1BRBLC46        </t>
  </si>
  <si>
    <t xml:space="preserve">Agapanthus 'Brilliant Blue'® </t>
  </si>
  <si>
    <t xml:space="preserve">Zone 7. Blue-violet blooms held on strappy foliage. </t>
  </si>
  <si>
    <t xml:space="preserve">AGAAMEAURC20      </t>
  </si>
  <si>
    <t xml:space="preserve">Agave americana mediopicta 'Aurea' </t>
  </si>
  <si>
    <t>Zone 8. Thick green foliage with a wide yellow cente</t>
  </si>
  <si>
    <t>2"</t>
  </si>
  <si>
    <t>32 plants per Flat</t>
  </si>
  <si>
    <t xml:space="preserve">AGABLVC20         </t>
  </si>
  <si>
    <t xml:space="preserve">Agave 'Blue Glow' </t>
  </si>
  <si>
    <t xml:space="preserve">Zone 7. Blue green leaves with red &amp; yellow margins </t>
  </si>
  <si>
    <t xml:space="preserve">AGACHAZC46        </t>
  </si>
  <si>
    <t xml:space="preserve">Agave chazaroi </t>
  </si>
  <si>
    <t>Zone 9. Flat, broad green leaves in open rosette.</t>
  </si>
  <si>
    <t xml:space="preserve">AGADE5C46         </t>
  </si>
  <si>
    <t xml:space="preserve">Agave deserti var. simplex </t>
  </si>
  <si>
    <t xml:space="preserve">Zone 7. Large gray leaves w/ spines along the edge </t>
  </si>
  <si>
    <t xml:space="preserve">AGAGUAC46         </t>
  </si>
  <si>
    <t xml:space="preserve">Agave guadalajarana </t>
  </si>
  <si>
    <t xml:space="preserve">Zone 9. Thick blue-gray leaves &amp; large brown spines </t>
  </si>
  <si>
    <t xml:space="preserve">AGAIMPIMPC46      </t>
  </si>
  <si>
    <t xml:space="preserve">Agave impressa 'Impressive' </t>
  </si>
  <si>
    <t>Zone 8.Green rosette w/ white stripes when mature</t>
  </si>
  <si>
    <t xml:space="preserve">AGAMAEC46         </t>
  </si>
  <si>
    <t xml:space="preserve">Agave 'Mateo' </t>
  </si>
  <si>
    <t>Zone 8. Spineless arching leaves. Pale green stripe.</t>
  </si>
  <si>
    <t xml:space="preserve">AGAPARC46         </t>
  </si>
  <si>
    <t xml:space="preserve">Agave parrasana </t>
  </si>
  <si>
    <t>Zone 7. Blue-gray leaves w/ black spines &amp; teeth.</t>
  </si>
  <si>
    <t xml:space="preserve">AGAPO5CA8C46      </t>
  </si>
  <si>
    <t xml:space="preserve">Agave potatorum 'Cameron Blue' </t>
  </si>
  <si>
    <t xml:space="preserve">Zone 8. Flat blue scalloped leaves. Small </t>
  </si>
  <si>
    <t xml:space="preserve">AGAPO5KICC46      </t>
  </si>
  <si>
    <t xml:space="preserve">Agave potatorum 'Kichiokan' </t>
  </si>
  <si>
    <t xml:space="preserve">Tender. Wide gray-green leaves with a white margin </t>
  </si>
  <si>
    <t xml:space="preserve">AGAPYGDR8C46      </t>
  </si>
  <si>
    <t xml:space="preserve">Agave pygmae 'Dragon Toes' </t>
  </si>
  <si>
    <t>Zone 9.Chunky thick foliage with speckled red tip</t>
  </si>
  <si>
    <t xml:space="preserve">AGATITBL23C46     </t>
  </si>
  <si>
    <t xml:space="preserve">Agave titanota 'Black and Blue' </t>
  </si>
  <si>
    <t xml:space="preserve">Zone 9. Dwarf species w/ silvery-blue, wide leaves. </t>
  </si>
  <si>
    <t xml:space="preserve">AGATITWHEMC46     </t>
  </si>
  <si>
    <t xml:space="preserve">Agave titanota 'White Embers' </t>
  </si>
  <si>
    <t xml:space="preserve">Zone 9. Spiny foliage arranged in a medium rosette. </t>
  </si>
  <si>
    <t xml:space="preserve">AGAVICHU2C46      </t>
  </si>
  <si>
    <t xml:space="preserve">Agave victoriae-reginae 'Huasteca Canyon' </t>
  </si>
  <si>
    <t xml:space="preserve">Zone 8. Green Symetrical rosette with white stripe </t>
  </si>
  <si>
    <t xml:space="preserve">AGAVILC46         </t>
  </si>
  <si>
    <t xml:space="preserve">Agave vilmoriniana </t>
  </si>
  <si>
    <t>Zone 9. Blue-green arched leaves. Resembles octopus.</t>
  </si>
  <si>
    <t xml:space="preserve">AGAWEBC46         </t>
  </si>
  <si>
    <t xml:space="preserve">Agave weberi </t>
  </si>
  <si>
    <t xml:space="preserve">Zone 8. Upright, blue-green leaves. Large variety. </t>
  </si>
  <si>
    <t xml:space="preserve">AL3INBAC46        </t>
  </si>
  <si>
    <t xml:space="preserve">Alstroemeria 'Inca Bandit' </t>
  </si>
  <si>
    <t>Zone 8. Bright, upright red blooms on compact plant.</t>
  </si>
  <si>
    <t xml:space="preserve">AL3INHOC46        </t>
  </si>
  <si>
    <t xml:space="preserve">Alstroemeria 'Inca Holland' </t>
  </si>
  <si>
    <t xml:space="preserve">Zone 8. Orange &amp; yellow blooms on compact plant. </t>
  </si>
  <si>
    <t xml:space="preserve">AL3INLUC46        </t>
  </si>
  <si>
    <t xml:space="preserve">Alstroemeria 'Inca Lucky' </t>
  </si>
  <si>
    <t>Zone 8. White bloom w/ salmon throat. Compact plant.</t>
  </si>
  <si>
    <t xml:space="preserve">AL3INSUC46        </t>
  </si>
  <si>
    <t xml:space="preserve">Alstroemeria 'Inca Sundance' </t>
  </si>
  <si>
    <t>Zone 8. Butter-yellow blooms with salmon accents.</t>
  </si>
  <si>
    <t xml:space="preserve">AL3LI39C46        </t>
  </si>
  <si>
    <t xml:space="preserve">Alstroemeria 'Little Miss Zoe' </t>
  </si>
  <si>
    <t xml:space="preserve">Zone 8 Green and cream foliage. eddish-pink flowers </t>
  </si>
  <si>
    <t xml:space="preserve">ANEFA5AR10C46     </t>
  </si>
  <si>
    <t xml:space="preserve">Anemone Fantasy™ 'Ariel' PPAF </t>
  </si>
  <si>
    <t>Zone 6. magenta flowers. Hairy dark green foliage</t>
  </si>
  <si>
    <t xml:space="preserve">ANEFA5BE22C46     </t>
  </si>
  <si>
    <t xml:space="preserve">Anemone Fantasy™ 'Belle' PPAF </t>
  </si>
  <si>
    <t xml:space="preserve">Zone 6. larger Double pink flowers. taller variety </t>
  </si>
  <si>
    <t xml:space="preserve">ANEFA5PO12C46     </t>
  </si>
  <si>
    <t xml:space="preserve">Anemone Fantasy™ 'Pocahontas' PP25352 </t>
  </si>
  <si>
    <t xml:space="preserve">Zone 6. Compact double pink flowers, compact growth </t>
  </si>
  <si>
    <t xml:space="preserve">ANEFA5SN1C46      </t>
  </si>
  <si>
    <t xml:space="preserve">Anemone Fantasy™ 'Snow Angel' PP31802 </t>
  </si>
  <si>
    <t xml:space="preserve">Zone 4. Bright white flowers w/ dark foliage </t>
  </si>
  <si>
    <t xml:space="preserve">ANEFRIC46         </t>
  </si>
  <si>
    <t xml:space="preserve">Anemone Frilly Knickers™ PP33416 </t>
  </si>
  <si>
    <t xml:space="preserve">Zone 5. Double white flowers w/ purple huses </t>
  </si>
  <si>
    <t xml:space="preserve">ARTSU44C46        </t>
  </si>
  <si>
    <t xml:space="preserve">Artemisia g. SunFern™ 'Olympia' PP33775 </t>
  </si>
  <si>
    <t xml:space="preserve">ARUAETC46         </t>
  </si>
  <si>
    <t xml:space="preserve">Aruncus aethusifolius </t>
  </si>
  <si>
    <t xml:space="preserve">Zone 3. Fern-like foliage,creamy-white flower plumes </t>
  </si>
  <si>
    <t xml:space="preserve">ARUDIOIC46        </t>
  </si>
  <si>
    <t xml:space="preserve">Aruncus dioicus </t>
  </si>
  <si>
    <t xml:space="preserve">ASASPLQUIC46      </t>
  </si>
  <si>
    <t xml:space="preserve">Asarum splendens 'Quicksilver' </t>
  </si>
  <si>
    <t xml:space="preserve">Zone 6. Arrow shaped green and silver leaves. </t>
  </si>
  <si>
    <t xml:space="preserve">AS2MAJST27C46     </t>
  </si>
  <si>
    <t xml:space="preserve">Astrantia major 'Star of Magic' </t>
  </si>
  <si>
    <t xml:space="preserve">BAPAU10G01        </t>
  </si>
  <si>
    <t xml:space="preserve">Baptisia 'Aurora' </t>
  </si>
  <si>
    <t xml:space="preserve">BAPSO6G01         </t>
  </si>
  <si>
    <t xml:space="preserve">Baptisia Solar Flare Prairieblues™ PPAF </t>
  </si>
  <si>
    <t xml:space="preserve">BAPTW8G01         </t>
  </si>
  <si>
    <t xml:space="preserve">Baptisia Twilite Prairieblues™ PP19011 </t>
  </si>
  <si>
    <t xml:space="preserve">BEGGR5ALBC46      </t>
  </si>
  <si>
    <t xml:space="preserve">Begonia grandis 'Alba' </t>
  </si>
  <si>
    <t>Zone 6. Clumping perennial. White flowers. Shade.</t>
  </si>
  <si>
    <t xml:space="preserve">BEGLUNNEMOC46     </t>
  </si>
  <si>
    <t xml:space="preserve">Begonia Lunar Lights™ 'Neon Moon' </t>
  </si>
  <si>
    <t xml:space="preserve">Zone 7.Iridescent silver foliage w/ green veins. </t>
  </si>
  <si>
    <t xml:space="preserve">BERCI2DUMC46      </t>
  </si>
  <si>
    <t xml:space="preserve">Bergenia ciliata 'Dumbo' </t>
  </si>
  <si>
    <t>Zone 5. Large Green leaves covered with downy hairs</t>
  </si>
  <si>
    <t xml:space="preserve">BERCO4TUBC46      </t>
  </si>
  <si>
    <t xml:space="preserve">Bergenia cordifolia 'Tubby Andrews' </t>
  </si>
  <si>
    <t xml:space="preserve">Zone 4 Green and creamy yellow leaves.Pink flowers </t>
  </si>
  <si>
    <t xml:space="preserve">BL1OCHCHIC46      </t>
  </si>
  <si>
    <t xml:space="preserve">Bletilla ochracea 'Chinese Butterfly' </t>
  </si>
  <si>
    <t xml:space="preserve">Zone 7. Iris like leaves.Creamy yellow flowers Shade </t>
  </si>
  <si>
    <t xml:space="preserve">BL1ST7ALBC46      </t>
  </si>
  <si>
    <t xml:space="preserve">Bletilla striata 'Alba' </t>
  </si>
  <si>
    <t>Zone 6. Pure white flowers, narrow green leaves.</t>
  </si>
  <si>
    <t xml:space="preserve">BL1ST7INNC46      </t>
  </si>
  <si>
    <t xml:space="preserve">Bletilla striata 'Innocence' </t>
  </si>
  <si>
    <t xml:space="preserve">Zone 5. White flowers with a touch of lavender </t>
  </si>
  <si>
    <t xml:space="preserve">BL1ST7KU1C46      </t>
  </si>
  <si>
    <t xml:space="preserve">Bletilla striata 'Kuchibeni' </t>
  </si>
  <si>
    <t xml:space="preserve">Zone 6.Small white flowers with a strong pink flush </t>
  </si>
  <si>
    <t xml:space="preserve">BL1STRTR8C46      </t>
  </si>
  <si>
    <t xml:space="preserve">Bletilla striata 'Tri-Lips' </t>
  </si>
  <si>
    <t xml:space="preserve">Zone 6 Purple &amp; pink flowers &amp; ruffled white throat </t>
  </si>
  <si>
    <t xml:space="preserve">BL1ST7VARC46      </t>
  </si>
  <si>
    <t xml:space="preserve">Bletilla striata 'Variegata' </t>
  </si>
  <si>
    <t xml:space="preserve">Zone 5. Delicate rosey-purple orchid like flowers </t>
  </si>
  <si>
    <t xml:space="preserve">BL1YOKC46         </t>
  </si>
  <si>
    <t xml:space="preserve">Bletilla 'Yokohama' </t>
  </si>
  <si>
    <t xml:space="preserve">Zone 6. Light pink flowers with a darker pink lip. </t>
  </si>
  <si>
    <t xml:space="preserve">BR1SNOWG01        </t>
  </si>
  <si>
    <t xml:space="preserve">Brugmansia 'Snowbank' PP14817 </t>
  </si>
  <si>
    <t>Zone 8. blochy verigated leaves. light pink trumpets</t>
  </si>
  <si>
    <t xml:space="preserve">BRUMA11JA2C46     </t>
  </si>
  <si>
    <t xml:space="preserve">Brunnera macrophylla 'Jack Frost' </t>
  </si>
  <si>
    <t xml:space="preserve">Zone 3.Frosted green leaves with dark green viens. </t>
  </si>
  <si>
    <t xml:space="preserve">CAMPI14C46        </t>
  </si>
  <si>
    <t xml:space="preserve">Campanula 'Pink Octopus' PP18,885 </t>
  </si>
  <si>
    <t xml:space="preserve">Zone 5. Pink, long-petal flowers.Green foliage. </t>
  </si>
  <si>
    <t xml:space="preserve">CANAU8G01         </t>
  </si>
  <si>
    <t xml:space="preserve">Canna 'Australia' </t>
  </si>
  <si>
    <t>Zone 7. Deep burgundy foliage. Red Flowers.</t>
  </si>
  <si>
    <t xml:space="preserve">CANCLEG01         </t>
  </si>
  <si>
    <t xml:space="preserve">Canna 'Cleopatra' </t>
  </si>
  <si>
    <t>Zone 7. Orange and yellow flowers. Green leaves,</t>
  </si>
  <si>
    <t xml:space="preserve">CANDURBG01        </t>
  </si>
  <si>
    <t xml:space="preserve">Canna 'Durban' </t>
  </si>
  <si>
    <t xml:space="preserve">CANPR6G01         </t>
  </si>
  <si>
    <t xml:space="preserve">Canna 'Pretoria' </t>
  </si>
  <si>
    <t>Zone 7. Striped green leaves large orange flowers</t>
  </si>
  <si>
    <t xml:space="preserve">CA2CLADA1C46      </t>
  </si>
  <si>
    <t xml:space="preserve">Caryopteris x clandonensis 'Dark Knight' </t>
  </si>
  <si>
    <t xml:space="preserve">CA2CLAGOCRC46     </t>
  </si>
  <si>
    <t xml:space="preserve">Caryopteris x clandonensis 'Gold Crest' </t>
  </si>
  <si>
    <t>Zone 6. Shrub, yellow leaves, blue flowers.</t>
  </si>
  <si>
    <t xml:space="preserve">COLLIAG01         </t>
  </si>
  <si>
    <t xml:space="preserve">Colocasia 'Lime Aide' </t>
  </si>
  <si>
    <t xml:space="preserve">COLLIAC46         </t>
  </si>
  <si>
    <t xml:space="preserve">Zone 8. Green leaves w/ dark green variegation. </t>
  </si>
  <si>
    <t xml:space="preserve">COLREDEG01        </t>
  </si>
  <si>
    <t xml:space="preserve">Colocasia Redemption™ PP34729 </t>
  </si>
  <si>
    <t xml:space="preserve">CO6MA21HOFC46     </t>
  </si>
  <si>
    <t xml:space="preserve">Convallaria majalis 'Hofheim' </t>
  </si>
  <si>
    <t xml:space="preserve">CO5CHARC46        </t>
  </si>
  <si>
    <t xml:space="preserve">Cordyline 'Charlie Boy' </t>
  </si>
  <si>
    <t xml:space="preserve">Zone 8. Burgundy and pink strap-like leaves. </t>
  </si>
  <si>
    <t xml:space="preserve">CO5DANPA31C46     </t>
  </si>
  <si>
    <t xml:space="preserve">Cordyline Dance™ 'Paso Doble' </t>
  </si>
  <si>
    <t xml:space="preserve">Zone 8. Variegated, arching sword like foliage. </t>
  </si>
  <si>
    <t xml:space="preserve">CO1COTC46         </t>
  </si>
  <si>
    <t xml:space="preserve">Corokia cotoneaster </t>
  </si>
  <si>
    <t>Zone 8. Unique, twiggy shrub. Small leaves.</t>
  </si>
  <si>
    <t xml:space="preserve">CROCARMC46        </t>
  </si>
  <si>
    <t xml:space="preserve">Crocosmia 'Carmine Brilliant' </t>
  </si>
  <si>
    <t xml:space="preserve">Zone 6. Carmine blooms w/ yellow throats. </t>
  </si>
  <si>
    <t xml:space="preserve">CRODI1C46         </t>
  </si>
  <si>
    <t xml:space="preserve">Crocosmia 'Diablito™' </t>
  </si>
  <si>
    <t xml:space="preserve">Zone 5. Deep dark red flowers. Short compact. </t>
  </si>
  <si>
    <t xml:space="preserve">CROGE1C46         </t>
  </si>
  <si>
    <t xml:space="preserve">Crocosmia x c. 'George Davidson' </t>
  </si>
  <si>
    <t xml:space="preserve">Zone 5. Upright with yellow-orange flowers. </t>
  </si>
  <si>
    <t xml:space="preserve">CU2MA16WI6C46     </t>
  </si>
  <si>
    <t xml:space="preserve">Cupressus macrocarpa 'Wilma Goldcrest' </t>
  </si>
  <si>
    <t xml:space="preserve">Zone 7. Tight evergreen shrub. Yellow-green foliage </t>
  </si>
  <si>
    <t xml:space="preserve">DAHMY2C46         </t>
  </si>
  <si>
    <t xml:space="preserve">Dahlia 'Mystic Enchantment' </t>
  </si>
  <si>
    <t xml:space="preserve">Zone 8. Orange-red flowers. Dark foliage </t>
  </si>
  <si>
    <t xml:space="preserve">DAHMY3C46         </t>
  </si>
  <si>
    <t xml:space="preserve">Dahlia 'Mystic Illusion' </t>
  </si>
  <si>
    <t xml:space="preserve">Zone 8. Lemon yellow flowers &amp; dark foliage </t>
  </si>
  <si>
    <t xml:space="preserve">DAHMY5C46         </t>
  </si>
  <si>
    <t xml:space="preserve">Dahlia 'Mystic Spirit' </t>
  </si>
  <si>
    <t xml:space="preserve">Zone 9. Apricot colored flowers &amp; burgundy leaves </t>
  </si>
  <si>
    <t xml:space="preserve">DARPELG01         </t>
  </si>
  <si>
    <t xml:space="preserve">Darmera peltata </t>
  </si>
  <si>
    <t xml:space="preserve">DIABARSOOC46      </t>
  </si>
  <si>
    <t xml:space="preserve">Dianthus barbatus nigrescens 'Sooty' </t>
  </si>
  <si>
    <t xml:space="preserve">Zone 2. Bronze foliage./ dark chocolate-red flowers </t>
  </si>
  <si>
    <t xml:space="preserve">DIEIG1C46         </t>
  </si>
  <si>
    <t xml:space="preserve">Dierama igneum </t>
  </si>
  <si>
    <t xml:space="preserve">ECHPURPA18C46     </t>
  </si>
  <si>
    <t xml:space="preserve">Echinacea purpurea Fine Feathered™ 'Parrot' PPAF </t>
  </si>
  <si>
    <t xml:space="preserve">Zone 4. Bi-color yellow and pink flowers. Red cone </t>
  </si>
  <si>
    <t xml:space="preserve">ECHBA36C46        </t>
  </si>
  <si>
    <t xml:space="preserve">Echinacea Sombrero® Fiesta Orange </t>
  </si>
  <si>
    <t xml:space="preserve">ECHBA15C46        </t>
  </si>
  <si>
    <t xml:space="preserve">Echinacea Sombrero® Salsa Red </t>
  </si>
  <si>
    <t xml:space="preserve">Zone 4. Large single red flowers with an orange cone </t>
  </si>
  <si>
    <t xml:space="preserve">ECHBA19C46        </t>
  </si>
  <si>
    <t>Echinacea Sombrero® Sangrita  PPAF</t>
  </si>
  <si>
    <t xml:space="preserve">Zone 4. Single red-orangs flowers. Brown cone. </t>
  </si>
  <si>
    <t xml:space="preserve">ECHBA20C46        </t>
  </si>
  <si>
    <t xml:space="preserve">Echinacea Sombrero® Tres Amigos PPAF </t>
  </si>
  <si>
    <t xml:space="preserve">Zone 4. Flowers start Peach to rose. Age to burgundy </t>
  </si>
  <si>
    <t xml:space="preserve">EPIGR3PIELC46     </t>
  </si>
  <si>
    <t xml:space="preserve">Epimedium grandiflorum 'Pink Elf' </t>
  </si>
  <si>
    <t xml:space="preserve">EPIRU2C46         </t>
  </si>
  <si>
    <t xml:space="preserve">Epimedium x rubrum </t>
  </si>
  <si>
    <t xml:space="preserve">Zone 4. Red &amp; white flowers. Red edged leaves. </t>
  </si>
  <si>
    <t xml:space="preserve">EQUHYEC46         </t>
  </si>
  <si>
    <t xml:space="preserve">Equisetum hyemale </t>
  </si>
  <si>
    <t xml:space="preserve">Zone 4. Vertical, rush-like. Bog plant. Evergreen </t>
  </si>
  <si>
    <t xml:space="preserve">ERYWI13C46        </t>
  </si>
  <si>
    <t xml:space="preserve">Erysimum 'Winter™ Sorbet Improved' </t>
  </si>
  <si>
    <t xml:space="preserve">Zone 7. Blooms orange and fads to lilac with age </t>
  </si>
  <si>
    <t xml:space="preserve">EUCAF1C46         </t>
  </si>
  <si>
    <t xml:space="preserve">Eucomis 'African Night' PP31155 </t>
  </si>
  <si>
    <t xml:space="preserve">EUCDARC46         </t>
  </si>
  <si>
    <t xml:space="preserve">Eucomis 'Dark Star' </t>
  </si>
  <si>
    <t xml:space="preserve">EUCFREC46         </t>
  </si>
  <si>
    <t xml:space="preserve">Eucomis 'Freckles' PP22,769 </t>
  </si>
  <si>
    <t>Zone 7. Green leaves with reddish-brown spots</t>
  </si>
  <si>
    <t xml:space="preserve">EUCSAFC46         </t>
  </si>
  <si>
    <t xml:space="preserve">Eucomis 'Safari Adventure' PPAF </t>
  </si>
  <si>
    <t xml:space="preserve">Zone 6. Olive green foliage with creamy flowers </t>
  </si>
  <si>
    <t xml:space="preserve">EUCZU1C46         </t>
  </si>
  <si>
    <t xml:space="preserve">Eucomis 'Zulu Flame' </t>
  </si>
  <si>
    <t xml:space="preserve">Zone 8 Burgundy leaves and deep pink flowers </t>
  </si>
  <si>
    <t xml:space="preserve">EUPACAPRC46       </t>
  </si>
  <si>
    <t xml:space="preserve">Eupatorium 'Capri' PP24843 </t>
  </si>
  <si>
    <t xml:space="preserve">Zone 4. Green/cream verigated foliage. Pink Flower </t>
  </si>
  <si>
    <t xml:space="preserve">EUPALITTC46       </t>
  </si>
  <si>
    <t xml:space="preserve">Eupatorium 'Little Pye' </t>
  </si>
  <si>
    <t xml:space="preserve">EUPMA3ASCC46      </t>
  </si>
  <si>
    <t xml:space="preserve">Euphorbia martinii 'Ascot Rainbow' </t>
  </si>
  <si>
    <t>Zone 5. Gray-green leaves with a yellow edge.</t>
  </si>
  <si>
    <t xml:space="preserve">FARJA1GIGC46      </t>
  </si>
  <si>
    <t xml:space="preserve">Farfugium japonicum 'Gigantea' </t>
  </si>
  <si>
    <t xml:space="preserve">Zone 7. Large shinny green leaves. Yellow flower </t>
  </si>
  <si>
    <t xml:space="preserve">FARJA1SH8C46      </t>
  </si>
  <si>
    <t xml:space="preserve">Farfugium japonicum 'Shishi Botan' </t>
  </si>
  <si>
    <t xml:space="preserve">Zone 7. Ruffled,curled leaves with yellow flowers. </t>
  </si>
  <si>
    <t xml:space="preserve">FARWAVC46         </t>
  </si>
  <si>
    <t xml:space="preserve">Farfugium 'Wavy Gravy' </t>
  </si>
  <si>
    <t xml:space="preserve">Zone 7 Dark green kidney-shaped leaves. </t>
  </si>
  <si>
    <t xml:space="preserve">FATJA2C46         </t>
  </si>
  <si>
    <t xml:space="preserve">Fatsia japonica </t>
  </si>
  <si>
    <t xml:space="preserve">Zone 7. White flowers. Large glossy green leaves. </t>
  </si>
  <si>
    <t xml:space="preserve">FEISE4C46         </t>
  </si>
  <si>
    <t xml:space="preserve">Feijoa sellowiana </t>
  </si>
  <si>
    <t xml:space="preserve">Zone 8. White flowers with red accents. Edible fruit </t>
  </si>
  <si>
    <t xml:space="preserve">FICCA26FI21C46    </t>
  </si>
  <si>
    <t xml:space="preserve">Ficus carica 'Fignomenal' </t>
  </si>
  <si>
    <t>Zone 8. Broad dark green leaves. Dwarf.</t>
  </si>
  <si>
    <t xml:space="preserve">FILRE22G01        </t>
  </si>
  <si>
    <t xml:space="preserve">Filipendula 'Red Umbrellas' </t>
  </si>
  <si>
    <t xml:space="preserve">Zone 3.Green leaves w/ red veins, small pink blooms </t>
  </si>
  <si>
    <t xml:space="preserve">GARKLEC46         </t>
  </si>
  <si>
    <t xml:space="preserve">Gardenia 'Kleim's Hardy' </t>
  </si>
  <si>
    <t xml:space="preserve">Zone 7. Dark green leaves. Single ivory flowers </t>
  </si>
  <si>
    <t xml:space="preserve">GERPR1SP19C46     </t>
  </si>
  <si>
    <t xml:space="preserve">Geranium pratense 'Splish Splash' </t>
  </si>
  <si>
    <t xml:space="preserve">GUNMO1C46         </t>
  </si>
  <si>
    <t xml:space="preserve">Gunnera monoica (Miniature Gunnera) </t>
  </si>
  <si>
    <t xml:space="preserve">Zone 7. Small rounded leaves. Ground Cover. </t>
  </si>
  <si>
    <t xml:space="preserve">GUNMANC46         </t>
  </si>
  <si>
    <t xml:space="preserve">Gunnera tinctoria </t>
  </si>
  <si>
    <t xml:space="preserve">Zone 6. Mature plants are very large w/large leaves. </t>
  </si>
  <si>
    <t xml:space="preserve">HEBPR13C46        </t>
  </si>
  <si>
    <t xml:space="preserve">Hebe 'Pretty in Pink' </t>
  </si>
  <si>
    <t xml:space="preserve">Zone 8. Dark green foliage tipped . Pink flowers. </t>
  </si>
  <si>
    <t xml:space="preserve">HEDTAHC46         </t>
  </si>
  <si>
    <t xml:space="preserve">Hedychium 'Tahitian Flame' PP#19921 </t>
  </si>
  <si>
    <t xml:space="preserve">Zone 8. Bold green and white foliage. Fragrant. </t>
  </si>
  <si>
    <t xml:space="preserve">HE4LU6C46         </t>
  </si>
  <si>
    <t xml:space="preserve">Heliopsis 'Luna Roja' PP33498 </t>
  </si>
  <si>
    <t xml:space="preserve">HEUDE11C46        </t>
  </si>
  <si>
    <t xml:space="preserve">Heuchera 'Delta Dawn' </t>
  </si>
  <si>
    <t>Zone 4. Chartreuse leaves with reddish veins.</t>
  </si>
  <si>
    <t xml:space="preserve">HEUOBSC46         </t>
  </si>
  <si>
    <t xml:space="preserve">Heuchera x 'Obsidian' PP#14,836 </t>
  </si>
  <si>
    <t xml:space="preserve">Zone 4.Shiny almost black leaves. White flowers </t>
  </si>
  <si>
    <t xml:space="preserve">HE3AR9C46         </t>
  </si>
  <si>
    <t xml:space="preserve">Heucherella 'Art Katana' </t>
  </si>
  <si>
    <t xml:space="preserve">IRIJA2APHC46      </t>
  </si>
  <si>
    <t xml:space="preserve">Iris japonica 'Aphrodite' </t>
  </si>
  <si>
    <t>Zone 7. Dwarf variegated foliage. Lavender flowers.</t>
  </si>
  <si>
    <t xml:space="preserve">JASOF1FIOC46      </t>
  </si>
  <si>
    <t xml:space="preserve">Jasminum officinale 'Fiona Sunrise' </t>
  </si>
  <si>
    <t xml:space="preserve">Zone 6.Bright gold foliage and fragrant white flower </t>
  </si>
  <si>
    <t xml:space="preserve">KIRPALMC46        </t>
  </si>
  <si>
    <t xml:space="preserve">Kirengeshoma palmata </t>
  </si>
  <si>
    <t xml:space="preserve">KNATH4C46         </t>
  </si>
  <si>
    <t xml:space="preserve">Knautia 'Thunder and Lightning' </t>
  </si>
  <si>
    <t xml:space="preserve">Zone 5 Green leaves purplish-red flowers </t>
  </si>
  <si>
    <t xml:space="preserve">LEDCOOC46         </t>
  </si>
  <si>
    <t xml:space="preserve">Ledebouria cooperi (Zebra's Quill) </t>
  </si>
  <si>
    <t xml:space="preserve">Zone 7. Pink flowers. Green leaves with red stripes. </t>
  </si>
  <si>
    <t xml:space="preserve">LILASITI7C46      </t>
  </si>
  <si>
    <t xml:space="preserve">Lilium Lily Looks™ 'Tiny Diamond' </t>
  </si>
  <si>
    <t xml:space="preserve">Zone 2. Large rose-red flowers with white centers. </t>
  </si>
  <si>
    <t xml:space="preserve">LILTIGHC46        </t>
  </si>
  <si>
    <t xml:space="preserve">Lilium Lily Looks™ 'Tiny Ghost' PP16161 </t>
  </si>
  <si>
    <t xml:space="preserve">LILTI22C46        </t>
  </si>
  <si>
    <t xml:space="preserve">Lilium Lily Looks™ 'Tiny Lion' </t>
  </si>
  <si>
    <t>Zone 3 Orange flowers and dark burgundy centers.</t>
  </si>
  <si>
    <t xml:space="preserve">LILTI15C46        </t>
  </si>
  <si>
    <t xml:space="preserve">Lilium Lily Looks™ 'Tiny Nugget' </t>
  </si>
  <si>
    <t xml:space="preserve">Zone 2. Dwarf. Yefflow flowers , rusty orange center </t>
  </si>
  <si>
    <t xml:space="preserve">LILASITI10C46     </t>
  </si>
  <si>
    <t xml:space="preserve">Lilium Lily Looks™ 'Tiny Rocket' </t>
  </si>
  <si>
    <t xml:space="preserve">Zone 2. Large upfacing dark red flowers, </t>
  </si>
  <si>
    <t xml:space="preserve">LILTI8C46         </t>
  </si>
  <si>
    <t xml:space="preserve">Lilium Lily Looks™ 'Tiny Shadow' </t>
  </si>
  <si>
    <t xml:space="preserve">Zone 2. Burnt orange flowers with maroon centers. </t>
  </si>
  <si>
    <t xml:space="preserve">LILMARTALBEC46    </t>
  </si>
  <si>
    <t xml:space="preserve">Lilium martagon 'Alberta Morning' </t>
  </si>
  <si>
    <t xml:space="preserve">LILMARTALBIC46    </t>
  </si>
  <si>
    <t xml:space="preserve">Lilium martagon 'Albi Morning' </t>
  </si>
  <si>
    <t xml:space="preserve">LILMARTARABC46    </t>
  </si>
  <si>
    <t xml:space="preserve">Lilium martagon 'Arabian Knight' </t>
  </si>
  <si>
    <t xml:space="preserve">LILMARTCLAUC46    </t>
  </si>
  <si>
    <t xml:space="preserve">Lilium martagon 'Claude Shride' </t>
  </si>
  <si>
    <t xml:space="preserve">LILMARTGOMOC46    </t>
  </si>
  <si>
    <t xml:space="preserve">Lilium martagon 'Golden Morning' </t>
  </si>
  <si>
    <t xml:space="preserve">LILMARTPIMOC46    </t>
  </si>
  <si>
    <t xml:space="preserve">Lilium martagon 'Pink Morning' </t>
  </si>
  <si>
    <t xml:space="preserve">LILMARTSN13C46    </t>
  </si>
  <si>
    <t xml:space="preserve">Lilium martagon 'Snowy Morning' </t>
  </si>
  <si>
    <t xml:space="preserve">LILMARTSUNNC46    </t>
  </si>
  <si>
    <t xml:space="preserve">Lilium martagon 'Sunny Morning' </t>
  </si>
  <si>
    <t xml:space="preserve">LOBLA1C46         </t>
  </si>
  <si>
    <t xml:space="preserve">Lobelia laxiflora </t>
  </si>
  <si>
    <t>Zone 7. Scarlet and yellow flowers. Full sun.</t>
  </si>
  <si>
    <t xml:space="preserve">LYSAT3BE5C46      </t>
  </si>
  <si>
    <t xml:space="preserve">Lysimachia atropurpurea 'Beaujolais' </t>
  </si>
  <si>
    <t xml:space="preserve">Zone 4. Silver-gray foliage . Deep red flowers. </t>
  </si>
  <si>
    <t xml:space="preserve">MELMELRO10C46     </t>
  </si>
  <si>
    <t xml:space="preserve">Melittis m. 'Royal Velvet Distinction' </t>
  </si>
  <si>
    <t>Zone 5. White orchid-like flowers. Scented foliage.</t>
  </si>
  <si>
    <t xml:space="preserve">MU2FL10C46        </t>
  </si>
  <si>
    <t xml:space="preserve">Mukgenia Nova®  'Flame' </t>
  </si>
  <si>
    <t xml:space="preserve">Dark green leaves changes to red, Dark pink flower </t>
  </si>
  <si>
    <t xml:space="preserve">MU1LASG01         </t>
  </si>
  <si>
    <t xml:space="preserve">Musella l. (Golden Lotus Banana) </t>
  </si>
  <si>
    <t xml:space="preserve">OLEHA6C46         </t>
  </si>
  <si>
    <t xml:space="preserve">Olearia x haastii </t>
  </si>
  <si>
    <t>Zone 7. Glossy gray-green leaves. White flowers.</t>
  </si>
  <si>
    <t xml:space="preserve">OXASU23C46        </t>
  </si>
  <si>
    <t xml:space="preserve">Oxalis 'Sunset Velvet' </t>
  </si>
  <si>
    <t>Zone 9. Gold Leaves with red stems &amp; yellow flowers</t>
  </si>
  <si>
    <t xml:space="preserve">OXATR5EB2C46      </t>
  </si>
  <si>
    <t xml:space="preserve">Oxalis triangularis Allure™ 'Ebony' </t>
  </si>
  <si>
    <t>Zone 6. Inky-black foliage with white blooms.</t>
  </si>
  <si>
    <t xml:space="preserve">PH6FRUC46         </t>
  </si>
  <si>
    <t xml:space="preserve">Phlomis fruticosa </t>
  </si>
  <si>
    <t xml:space="preserve">Zone 8. Gray green foliage with showy yellow flowers </t>
  </si>
  <si>
    <t xml:space="preserve">PHOAPRC46         </t>
  </si>
  <si>
    <t xml:space="preserve">Phormium 'Apricot Queen' </t>
  </si>
  <si>
    <t xml:space="preserve">Zone 8. Yellow and green foliage with apricot blush. </t>
  </si>
  <si>
    <t xml:space="preserve">PHODUEC46         </t>
  </si>
  <si>
    <t xml:space="preserve">Phormium 'Duet' </t>
  </si>
  <si>
    <t>Zone 8. Green foliage w/ golden-yellow striping.</t>
  </si>
  <si>
    <t xml:space="preserve">PHOPI25C46        </t>
  </si>
  <si>
    <t xml:space="preserve">Phormium 'Pink Panther' </t>
  </si>
  <si>
    <t>Zone 8. Candy-pink foliage w/ reddish-bronze margins</t>
  </si>
  <si>
    <t xml:space="preserve">PHOPLAC46         </t>
  </si>
  <si>
    <t xml:space="preserve">Phormium 'Platt's Black' </t>
  </si>
  <si>
    <t xml:space="preserve">Zone 8. Rich chocolate to black evergreen foliage. </t>
  </si>
  <si>
    <t xml:space="preserve">PHORA10C46        </t>
  </si>
  <si>
    <t xml:space="preserve">Phormium 'Rainbow Queen' </t>
  </si>
  <si>
    <t xml:space="preserve">PH7LE9C46         </t>
  </si>
  <si>
    <t xml:space="preserve">Phygelius 'Lemon Spritzer' </t>
  </si>
  <si>
    <t>Zone 7. Hot pink flowers. Variegated foliage</t>
  </si>
  <si>
    <t xml:space="preserve">PODSP9G01         </t>
  </si>
  <si>
    <t xml:space="preserve">Podophyllum 'Spotty Dotty' </t>
  </si>
  <si>
    <t>Zone 6. Large spotted umbrella-shaped leaves.</t>
  </si>
  <si>
    <t xml:space="preserve">PO4ODORU11C46     </t>
  </si>
  <si>
    <t xml:space="preserve">Polygonatum odoratum 'Ruby Slippers' </t>
  </si>
  <si>
    <t xml:space="preserve">Zone 3. Green leaves, red stems, small white flowers </t>
  </si>
  <si>
    <t xml:space="preserve">PRIACAHETBC46     </t>
  </si>
  <si>
    <t xml:space="preserve">Primula acaulis 'Hethor Coco Blue' </t>
  </si>
  <si>
    <t xml:space="preserve">PRIACAHETPC46     </t>
  </si>
  <si>
    <t xml:space="preserve">Primula acaulis 'Hethor Coco Purple' </t>
  </si>
  <si>
    <t xml:space="preserve">PRIOA2C46         </t>
  </si>
  <si>
    <t xml:space="preserve">Primula 'Oakleaf Blue' </t>
  </si>
  <si>
    <t xml:space="preserve">Blue-purple flowers with yellow center. </t>
  </si>
  <si>
    <t xml:space="preserve">PRIOA1C46         </t>
  </si>
  <si>
    <t xml:space="preserve">Primula 'Oakleaf Magenta' </t>
  </si>
  <si>
    <t xml:space="preserve">Zone 4.Bright yellow flowers with orange edges. </t>
  </si>
  <si>
    <t xml:space="preserve">PRIVU1OAKC46      </t>
  </si>
  <si>
    <t xml:space="preserve">Primula vulgaris 'Oakleaf Yellow Picotee' </t>
  </si>
  <si>
    <t xml:space="preserve">Zone 4. Oak leaf shaped foliage. Yellow flowers </t>
  </si>
  <si>
    <t xml:space="preserve">PULRA11C46        </t>
  </si>
  <si>
    <t xml:space="preserve">Pulmonaria 'Raspberry Frost' </t>
  </si>
  <si>
    <t xml:space="preserve">PULRA5C46         </t>
  </si>
  <si>
    <t xml:space="preserve">Pulmonaria 'Raspberry Splash' </t>
  </si>
  <si>
    <t xml:space="preserve">PULSHRC46         </t>
  </si>
  <si>
    <t xml:space="preserve">Pulmonaria 'Shrimps on the Barbie' </t>
  </si>
  <si>
    <t xml:space="preserve">RODBR11G01        </t>
  </si>
  <si>
    <t xml:space="preserve">Rodgersia 'Bronze Peacock' PP#24780 </t>
  </si>
  <si>
    <t>Zone 5. Bronze leaves mature to green. Pink blooms.</t>
  </si>
  <si>
    <t xml:space="preserve">RUDSU4LI17C46     </t>
  </si>
  <si>
    <t xml:space="preserve">Rudbeckia subtomentosa 'Little Henry' </t>
  </si>
  <si>
    <t>Zone 4. Tubular yellow petals w/ chocolate center</t>
  </si>
  <si>
    <t xml:space="preserve">SALAM8C46         </t>
  </si>
  <si>
    <t xml:space="preserve">Salvia 'Amante' </t>
  </si>
  <si>
    <t>Zone 8. Dark flower spikes with fuchsia flowers.</t>
  </si>
  <si>
    <t xml:space="preserve">SALAMIC46         </t>
  </si>
  <si>
    <t xml:space="preserve">Salvia 'Amistad' PP#23578 </t>
  </si>
  <si>
    <t xml:space="preserve">Zone 8 Large plant with dark purple and black blooms </t>
  </si>
  <si>
    <t xml:space="preserve">SALCO32C46        </t>
  </si>
  <si>
    <t xml:space="preserve">Salvia 'Cool Cream' </t>
  </si>
  <si>
    <t xml:space="preserve">Zone 8. Bushy, dark green leaves with white flowers </t>
  </si>
  <si>
    <t xml:space="preserve">SALGREBA26C46     </t>
  </si>
  <si>
    <t xml:space="preserve">Salvia g. (Mirage™ Salmon Salvia) PP#30729 </t>
  </si>
  <si>
    <t xml:space="preserve">Zone 7. 'Mirage Salmon Salmon'' Bright salmon bloom </t>
  </si>
  <si>
    <t xml:space="preserve">SALGREBA27C46     </t>
  </si>
  <si>
    <t xml:space="preserve">Salvia g. (Mirage™ Soft Pink) </t>
  </si>
  <si>
    <t xml:space="preserve">Zone 7. 'Mirage Soft Pink' Lavender-pink flowers. </t>
  </si>
  <si>
    <t xml:space="preserve">SALGREAM9C46      </t>
  </si>
  <si>
    <t xml:space="preserve">Salvia greggii 'Amethyst Lips' </t>
  </si>
  <si>
    <t>Zone 8. Green foliage with purple &amp; white flowers</t>
  </si>
  <si>
    <t xml:space="preserve">SALGRERA8C46      </t>
  </si>
  <si>
    <t xml:space="preserve">Salvia greggii 'Radio Red' PP#26,362 </t>
  </si>
  <si>
    <t xml:space="preserve">Zone 7. Crimson-red blooms and apple green foliage </t>
  </si>
  <si>
    <t xml:space="preserve">SALGU1BL23C46     </t>
  </si>
  <si>
    <t xml:space="preserve">Salvia guaranitica 'Black and Blue' </t>
  </si>
  <si>
    <t xml:space="preserve">Zone 7. Intense blue flowers with black stems. </t>
  </si>
  <si>
    <t xml:space="preserve">SALMI3HOTC46      </t>
  </si>
  <si>
    <t xml:space="preserve">Salvia microphylla 'Hot Lips' </t>
  </si>
  <si>
    <t>Zone 8. Red and Wite flowers. Evergreen</t>
  </si>
  <si>
    <t xml:space="preserve">SC2TAIC46         </t>
  </si>
  <si>
    <t xml:space="preserve">Schefflera taiwaniana </t>
  </si>
  <si>
    <t xml:space="preserve">Zone 1. Dark green leaves grow in fan shape. </t>
  </si>
  <si>
    <t xml:space="preserve">SP3TRIMIXC46      </t>
  </si>
  <si>
    <t xml:space="preserve">Sparaxis tricolor mixture (Harlequin Flowers) </t>
  </si>
  <si>
    <t xml:space="preserve">TIGPAVC46         </t>
  </si>
  <si>
    <t xml:space="preserve">Tigridia pavonia (Mixed Colors) </t>
  </si>
  <si>
    <t xml:space="preserve">TITAOLDC46        </t>
  </si>
  <si>
    <t xml:space="preserve">Titanotrichum oldhamii </t>
  </si>
  <si>
    <t>Zone 9. spikes of dramatic golden bells, red centers</t>
  </si>
  <si>
    <t xml:space="preserve">TOLME8CO37C46     </t>
  </si>
  <si>
    <t xml:space="preserve">Tolmiea menziesii 'Cool Gold' PP#15948 </t>
  </si>
  <si>
    <t xml:space="preserve">Zone 6. gold leaves that do not revert </t>
  </si>
  <si>
    <t xml:space="preserve">TRAANDBL28C46     </t>
  </si>
  <si>
    <t xml:space="preserve">Tradescantia a. 'Blushing Bride' </t>
  </si>
  <si>
    <t>Zone 8. Green foliage/pink bloches. White flowers</t>
  </si>
  <si>
    <t xml:space="preserve">TR2FO1DA11C46     </t>
  </si>
  <si>
    <t xml:space="preserve">Tricyrtis formosana 'Dark Beauty' </t>
  </si>
  <si>
    <t>Zone 4. Deep green foliage / purple spotted flowers</t>
  </si>
  <si>
    <t xml:space="preserve">TR2HIRMIYC46      </t>
  </si>
  <si>
    <t xml:space="preserve">Tricyrtis hirta 'Miyazaki' </t>
  </si>
  <si>
    <t xml:space="preserve">TR2HIRTOJC46      </t>
  </si>
  <si>
    <t xml:space="preserve">Tricyrtis hirta 'Tojen' </t>
  </si>
  <si>
    <t xml:space="preserve">Zone 4. Pale lilac flowers with dark purple spots. </t>
  </si>
  <si>
    <t xml:space="preserve">YUCCO15C46        </t>
  </si>
  <si>
    <t xml:space="preserve">Yucca 'Color Guard' </t>
  </si>
  <si>
    <t>Zone . 7. Green/cream verigated, sword shaped leaves</t>
  </si>
  <si>
    <t xml:space="preserve">ZANCANCC46        </t>
  </si>
  <si>
    <t xml:space="preserve">Zantedeschia 'Cancun' </t>
  </si>
  <si>
    <t xml:space="preserve">ZANDUBC46         </t>
  </si>
  <si>
    <t xml:space="preserve">Zantedeschia 'Dubai Nights' </t>
  </si>
  <si>
    <t xml:space="preserve">ZANDURBC46        </t>
  </si>
  <si>
    <t xml:space="preserve">Zantedeschia 'Durban' </t>
  </si>
  <si>
    <t xml:space="preserve">ZANDYNAC46        </t>
  </si>
  <si>
    <t xml:space="preserve">Zantedeschia 'Dynasty' </t>
  </si>
  <si>
    <t xml:space="preserve">ZANODEC46         </t>
  </si>
  <si>
    <t xml:space="preserve">Zantedeschia 'Odessa' </t>
  </si>
  <si>
    <t xml:space="preserve">ZANPICAC46        </t>
  </si>
  <si>
    <t xml:space="preserve">Zantedeschia 'Picasso' </t>
  </si>
  <si>
    <t xml:space="preserve">ZANZAZC46         </t>
  </si>
  <si>
    <t xml:space="preserve">Zantedeschia 'Zazu'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</si>
</sst>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rgb="FF000000"/>
      <name val="Calibri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79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2" fillId="0" borderId="1" xfId="0" applyFont="1" applyBorder="1"/>
    <xf numFmtId="44" fontId="2" fillId="0" borderId="1" xfId="0" applyNumberFormat="1" applyFont="1" applyBorder="1"/>
    <xf numFmtId="0" fontId="0" fillId="2" borderId="0" xfId="0" applyFill="1"/>
    <xf numFmtId="44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 applyAlignment="1">
      <alignment horizontal="left"/>
    </xf>
    <xf numFmtId="164" fontId="0" fillId="0" borderId="1" xfId="0" applyNumberFormat="1" applyBorder="1"/>
    <xf numFmtId="49" fontId="0" fillId="2" borderId="0" xfId="0" applyNumberFormat="1" applyFill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2" fillId="0" borderId="1" xfId="0" applyNumberFormat="1" applyFont="1" applyBorder="1"/>
    <xf numFmtId="0" fontId="6" fillId="0" borderId="0" xfId="0" applyFont="1"/>
    <xf numFmtId="0" fontId="2" fillId="0" borderId="0" xfId="0" applyFont="1"/>
    <xf numFmtId="0" fontId="7" fillId="0" borderId="0" xfId="0" applyFont="1"/>
    <xf numFmtId="0" fontId="5" fillId="0" borderId="0" xfId="1" applyFill="1" applyAlignment="1">
      <alignment wrapText="1"/>
    </xf>
    <xf numFmtId="0" fontId="8" fillId="0" borderId="0" xfId="1" applyFont="1" applyFill="1" applyBorder="1" applyAlignment="1">
      <alignment vertical="top"/>
    </xf>
    <xf numFmtId="0" fontId="0" fillId="0" borderId="1" xfId="0" applyBorder="1" applyAlignment="1">
      <alignment horizontal="left"/>
    </xf>
    <xf numFmtId="0" fontId="10" fillId="0" borderId="1" xfId="2" applyFont="1" applyBorder="1"/>
    <xf numFmtId="0" fontId="10" fillId="0" borderId="1" xfId="2" applyFont="1" applyBorder="1" applyAlignment="1">
      <alignment horizontal="left"/>
    </xf>
    <xf numFmtId="164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  <xf numFmtId="164" fontId="0" fillId="2" borderId="0" xfId="0" applyNumberFormat="1" applyFill="1"/>
    <xf numFmtId="164" fontId="2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right"/>
    </xf>
    <xf numFmtId="0" fontId="6" fillId="2" borderId="0" xfId="0" applyFont="1" applyFill="1"/>
    <xf numFmtId="0" fontId="2" fillId="2" borderId="0" xfId="0" applyFont="1" applyFill="1" applyAlignment="1">
      <alignment wrapText="1"/>
    </xf>
    <xf numFmtId="0" fontId="7" fillId="2" borderId="0" xfId="0" applyFont="1" applyFill="1"/>
    <xf numFmtId="0" fontId="5" fillId="2" borderId="0" xfId="1" applyFill="1" applyAlignment="1">
      <alignment wrapText="1"/>
    </xf>
    <xf numFmtId="0" fontId="8" fillId="2" borderId="0" xfId="1" applyFont="1" applyFill="1" applyBorder="1" applyAlignment="1">
      <alignment vertical="top"/>
    </xf>
    <xf numFmtId="0" fontId="8" fillId="2" borderId="0" xfId="1" applyFont="1" applyFill="1" applyBorder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1" applyFill="1" applyAlignment="1">
      <alignment horizontal="center" wrapText="1"/>
    </xf>
    <xf numFmtId="44" fontId="8" fillId="2" borderId="0" xfId="1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  <xf numFmtId="44" fontId="6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4" fontId="2" fillId="2" borderId="0" xfId="0" applyNumberFormat="1" applyFont="1" applyFill="1" applyAlignment="1">
      <alignment horizontal="center"/>
    </xf>
    <xf numFmtId="44" fontId="7" fillId="2" borderId="0" xfId="0" applyNumberFormat="1" applyFont="1" applyFill="1" applyAlignment="1">
      <alignment horizontal="center"/>
    </xf>
    <xf numFmtId="44" fontId="0" fillId="2" borderId="0" xfId="0" applyNumberFormat="1" applyFill="1" applyAlignment="1">
      <alignment horizontal="center"/>
    </xf>
    <xf numFmtId="44" fontId="5" fillId="2" borderId="0" xfId="1" applyNumberFormat="1" applyFill="1" applyAlignment="1">
      <alignment horizontal="center" wrapText="1"/>
    </xf>
    <xf numFmtId="0" fontId="5" fillId="2" borderId="2" xfId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0" xfId="0" applyFont="1" applyFill="1"/>
    <xf numFmtId="0" fontId="5" fillId="2" borderId="0" xfId="1" applyFill="1" applyAlignment="1" applyProtection="1">
      <alignment wrapText="1"/>
    </xf>
    <xf numFmtId="0" fontId="5" fillId="2" borderId="0" xfId="1" applyFill="1" applyAlignment="1" applyProtection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1" applyFont="1" applyFill="1" applyBorder="1" applyAlignment="1" applyProtection="1">
      <alignment horizontal="center" vertical="top"/>
    </xf>
    <xf numFmtId="0" fontId="11" fillId="0" borderId="1" xfId="0" applyFont="1" applyBorder="1"/>
    <xf numFmtId="164" fontId="2" fillId="0" borderId="1" xfId="0" applyNumberFormat="1" applyFont="1" applyBorder="1"/>
    <xf numFmtId="0" fontId="0" fillId="3" borderId="1" xfId="0" applyFill="1" applyBorder="1"/>
    <xf numFmtId="0" fontId="12" fillId="3" borderId="1" xfId="0" applyFont="1" applyFill="1" applyBorder="1"/>
    <xf numFmtId="164" fontId="0" fillId="3" borderId="1" xfId="0" applyNumberFormat="1" applyFill="1" applyBorder="1"/>
    <xf numFmtId="0" fontId="0" fillId="4" borderId="1" xfId="0" applyFill="1" applyBorder="1"/>
    <xf numFmtId="0" fontId="12" fillId="4" borderId="1" xfId="0" applyFont="1" applyFill="1" applyBorder="1"/>
    <xf numFmtId="164" fontId="0" fillId="4" borderId="1" xfId="0" applyNumberFormat="1" applyFill="1" applyBorder="1"/>
    <xf numFmtId="0" fontId="0" fillId="5" borderId="1" xfId="0" applyFill="1" applyBorder="1"/>
    <xf numFmtId="0" fontId="12" fillId="5" borderId="1" xfId="0" applyFont="1" applyFill="1" applyBorder="1"/>
    <xf numFmtId="164" fontId="0" fillId="5" borderId="1" xfId="0" applyNumberFormat="1" applyFill="1" applyBorder="1"/>
    <xf numFmtId="0" fontId="0" fillId="6" borderId="1" xfId="0" applyFill="1" applyBorder="1"/>
    <xf numFmtId="0" fontId="12" fillId="6" borderId="1" xfId="0" applyFont="1" applyFill="1" applyBorder="1"/>
    <xf numFmtId="164" fontId="0" fillId="6" borderId="1" xfId="0" applyNumberFormat="1" applyFill="1" applyBorder="1"/>
    <xf numFmtId="164" fontId="0" fillId="0" borderId="0" xfId="0" applyNumberFormat="1"/>
  </cellXfs>
  <cellStyles count="3">
    <cellStyle name="Hyperlink" xfId="1" builtinId="8"/>
    <cellStyle name="Normal" xfId="0" builtinId="0"/>
    <cellStyle name="Normal 2" xfId="2" xr:uid="{1558B6F6-F891-4679-9436-0543F91E2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68581</xdr:colOff>
      <xdr:row>0</xdr:row>
      <xdr:rowOff>129541</xdr:rowOff>
    </xdr:from>
    <xdr:to>
      <xdr:col>0</xdr:col>
      <xdr:colOff>1885950</xdr:colOff>
      <xdr:row>8</xdr:row>
      <xdr:rowOff>30481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12417C-87DB-400D-B7FD-4B22FA33B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1" y="129541"/>
          <a:ext cx="1817369" cy="1363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2117960</xdr:colOff>
      <xdr:row>8</xdr:row>
      <xdr:rowOff>56028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0C9E18-05B9-415D-A1EF-466DC63E4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0340" cy="1602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14150" cy="1267608"/>
    <xdr:pic>
      <xdr:nvPicPr>
        <xdr:cNvPr id="2" name="Picture 1">
          <a:extLst>
            <a:ext uri="{FF2B5EF4-FFF2-40B4-BE49-F238E27FC236}">
              <a16:creationId xmlns:a16="http://schemas.microsoft.com/office/drawing/2014/main" id="{FACF41D6-C973-4685-90A4-D5F7F8910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4150" cy="12676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1013460</xdr:colOff>
      <xdr:row>0</xdr:row>
      <xdr:rowOff>53340</xdr:rowOff>
    </xdr:from>
    <xdr:ext cx="2171700" cy="1562100"/>
    <xdr:pic>
      <xdr:nvPicPr>
        <xdr:cNvPr id="2" name="Picture 1">
          <a:extLst>
            <a:ext uri="{FF2B5EF4-FFF2-40B4-BE49-F238E27FC236}">
              <a16:creationId xmlns:a16="http://schemas.microsoft.com/office/drawing/2014/main" id="{42C34AAB-4894-48FB-BDD3-A855F69CE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" y="53340"/>
          <a:ext cx="2171700" cy="15621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14150" cy="1267608"/>
    <xdr:pic>
      <xdr:nvPicPr>
        <xdr:cNvPr id="2" name="Picture 1">
          <a:extLst>
            <a:ext uri="{FF2B5EF4-FFF2-40B4-BE49-F238E27FC236}">
              <a16:creationId xmlns:a16="http://schemas.microsoft.com/office/drawing/2014/main" id="{C6548166-0C2F-4CF9-A7AA-E301D4CC1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4150" cy="1267608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standardnurserycompany.com/" TargetMode="External"/><Relationship Id="rId1" Type="http://schemas.openxmlformats.org/officeDocument/2006/relationships/hyperlink" Target="mailto:josh@standardnurserycompany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andardnurserycompany.com/" TargetMode="External"/><Relationship Id="rId1" Type="http://schemas.openxmlformats.org/officeDocument/2006/relationships/hyperlink" Target="mailto:josh@standardnurserycompany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standardnurserycompany.com/" TargetMode="External"/><Relationship Id="rId1" Type="http://schemas.openxmlformats.org/officeDocument/2006/relationships/hyperlink" Target="mailto:josh@standardnurserycompany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standardnurserycompany.com/" TargetMode="External"/><Relationship Id="rId1" Type="http://schemas.openxmlformats.org/officeDocument/2006/relationships/hyperlink" Target="mailto:josh@standardnurserycompany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tandardnurserycompany.com/" TargetMode="External"/><Relationship Id="rId1" Type="http://schemas.openxmlformats.org/officeDocument/2006/relationships/hyperlink" Target="mailto:josh@standardnurserycompany.com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BF376-937A-4F7A-B955-23A392A82D70}">
  <sheetPr>
    <tabColor rgb="FFFF0000"/>
  </sheetPr>
  <dimension ref="A1:E78"/>
  <sheetViews>
    <sheetView tabSelected="1" workbookViewId="0">
      <selection activeCell="A15" sqref="A15"/>
    </sheetView>
  </sheetViews>
  <sheetFormatPr defaultRowHeight="14.4" x14ac:dyDescent="0.3"/>
  <cols>
    <col min="1" max="1" width="39.88671875" bestFit="1" customWidth="1"/>
    <col min="2" max="2" width="9.5546875" customWidth="1"/>
    <col min="3" max="3" width="9.77734375" customWidth="1"/>
    <col min="4" max="4" width="10.33203125" customWidth="1"/>
    <col min="5" max="5" width="13.77734375" customWidth="1"/>
  </cols>
  <sheetData>
    <row r="1" spans="1:5" x14ac:dyDescent="0.3">
      <c r="A1" s="6"/>
      <c r="B1" s="10"/>
      <c r="C1" s="10"/>
      <c r="D1" s="7"/>
      <c r="E1" s="7"/>
    </row>
    <row r="2" spans="1:5" ht="21" x14ac:dyDescent="0.4">
      <c r="A2" s="6"/>
      <c r="B2" s="36"/>
      <c r="C2" s="42" t="s">
        <v>1587</v>
      </c>
      <c r="D2" s="42"/>
      <c r="E2" s="42"/>
    </row>
    <row r="3" spans="1:5" ht="14.4" customHeight="1" x14ac:dyDescent="0.3">
      <c r="A3" s="6"/>
      <c r="B3" s="37"/>
      <c r="C3" s="43" t="s">
        <v>19</v>
      </c>
      <c r="D3" s="43"/>
      <c r="E3" s="43"/>
    </row>
    <row r="4" spans="1:5" x14ac:dyDescent="0.3">
      <c r="A4" s="6"/>
      <c r="B4" s="37"/>
      <c r="C4" s="43"/>
      <c r="D4" s="43"/>
      <c r="E4" s="43"/>
    </row>
    <row r="5" spans="1:5" ht="15.6" x14ac:dyDescent="0.3">
      <c r="A5" s="6"/>
      <c r="B5" s="38"/>
      <c r="C5" s="44" t="s">
        <v>20</v>
      </c>
      <c r="D5" s="44"/>
      <c r="E5" s="44"/>
    </row>
    <row r="6" spans="1:5" x14ac:dyDescent="0.3">
      <c r="A6" s="6"/>
      <c r="B6" s="6"/>
      <c r="C6" s="45" t="s">
        <v>33</v>
      </c>
      <c r="D6" s="45"/>
      <c r="E6" s="45"/>
    </row>
    <row r="7" spans="1:5" ht="14.4" customHeight="1" x14ac:dyDescent="0.3">
      <c r="A7" s="6"/>
      <c r="B7" s="39"/>
      <c r="C7" s="46" t="s">
        <v>21</v>
      </c>
      <c r="D7" s="46"/>
      <c r="E7" s="46"/>
    </row>
    <row r="8" spans="1:5" x14ac:dyDescent="0.3">
      <c r="A8" s="6"/>
      <c r="B8" s="10"/>
      <c r="C8" s="10"/>
      <c r="D8" s="7"/>
      <c r="E8" s="7"/>
    </row>
    <row r="9" spans="1:5" ht="18" x14ac:dyDescent="0.35">
      <c r="A9" s="8" t="s">
        <v>17</v>
      </c>
      <c r="B9" s="38"/>
      <c r="C9" s="44" t="s">
        <v>34</v>
      </c>
      <c r="D9" s="44"/>
      <c r="E9" s="44"/>
    </row>
    <row r="10" spans="1:5" ht="18" x14ac:dyDescent="0.35">
      <c r="A10" s="9" t="s">
        <v>18</v>
      </c>
      <c r="B10" s="40"/>
      <c r="C10" s="41" t="s">
        <v>32</v>
      </c>
      <c r="D10" s="41"/>
      <c r="E10" s="41"/>
    </row>
    <row r="11" spans="1:5" ht="7.8" customHeight="1" x14ac:dyDescent="0.35">
      <c r="A11" s="9"/>
      <c r="B11" s="10"/>
      <c r="C11" s="10"/>
      <c r="D11" s="7"/>
      <c r="E11" s="7"/>
    </row>
    <row r="12" spans="1:5" x14ac:dyDescent="0.3">
      <c r="A12" s="4" t="s">
        <v>23</v>
      </c>
      <c r="B12" s="4" t="s">
        <v>15</v>
      </c>
      <c r="C12" s="5" t="s">
        <v>399</v>
      </c>
      <c r="D12" s="4" t="s">
        <v>1588</v>
      </c>
      <c r="E12" s="4" t="s">
        <v>400</v>
      </c>
    </row>
    <row r="13" spans="1:5" x14ac:dyDescent="0.3">
      <c r="A13" s="2" t="s">
        <v>1589</v>
      </c>
      <c r="B13" s="2" t="s">
        <v>0</v>
      </c>
      <c r="C13" s="3">
        <v>3.1</v>
      </c>
      <c r="D13" s="2">
        <v>300</v>
      </c>
      <c r="E13" s="3"/>
    </row>
    <row r="14" spans="1:5" x14ac:dyDescent="0.3">
      <c r="A14" s="2" t="s">
        <v>1589</v>
      </c>
      <c r="B14" s="2" t="s">
        <v>4</v>
      </c>
      <c r="C14" s="3">
        <v>6.5</v>
      </c>
      <c r="D14" s="2">
        <v>150</v>
      </c>
      <c r="E14" s="2"/>
    </row>
    <row r="15" spans="1:5" x14ac:dyDescent="0.3">
      <c r="A15" s="2" t="s">
        <v>1590</v>
      </c>
      <c r="B15" s="2" t="s">
        <v>0</v>
      </c>
      <c r="C15" s="3">
        <v>2.4500000000000002</v>
      </c>
      <c r="D15" s="2">
        <v>300</v>
      </c>
      <c r="E15" s="3"/>
    </row>
    <row r="16" spans="1:5" x14ac:dyDescent="0.3">
      <c r="A16" s="2" t="s">
        <v>1591</v>
      </c>
      <c r="B16" s="2" t="s">
        <v>45</v>
      </c>
      <c r="C16" s="3">
        <v>45</v>
      </c>
      <c r="D16" s="2">
        <v>150</v>
      </c>
      <c r="E16" s="2"/>
    </row>
    <row r="17" spans="1:5" x14ac:dyDescent="0.3">
      <c r="A17" s="2" t="s">
        <v>40</v>
      </c>
      <c r="B17" s="2" t="s">
        <v>10</v>
      </c>
      <c r="C17" s="3">
        <v>15</v>
      </c>
      <c r="D17" s="2">
        <v>500</v>
      </c>
      <c r="E17" s="2"/>
    </row>
    <row r="18" spans="1:5" x14ac:dyDescent="0.3">
      <c r="A18" s="2" t="s">
        <v>224</v>
      </c>
      <c r="B18" s="2" t="s">
        <v>1</v>
      </c>
      <c r="C18" s="3">
        <v>13.5</v>
      </c>
      <c r="D18" s="2">
        <v>850</v>
      </c>
      <c r="E18" s="2"/>
    </row>
    <row r="19" spans="1:5" x14ac:dyDescent="0.3">
      <c r="A19" s="2" t="s">
        <v>7</v>
      </c>
      <c r="B19" s="2" t="s">
        <v>0</v>
      </c>
      <c r="C19" s="3">
        <v>2.4500000000000002</v>
      </c>
      <c r="D19" s="2">
        <v>3000</v>
      </c>
      <c r="E19" s="3"/>
    </row>
    <row r="20" spans="1:5" x14ac:dyDescent="0.3">
      <c r="A20" s="2" t="s">
        <v>1592</v>
      </c>
      <c r="B20" s="2" t="s">
        <v>0</v>
      </c>
      <c r="C20" s="3">
        <v>3.1</v>
      </c>
      <c r="D20" s="2">
        <v>500</v>
      </c>
      <c r="E20" s="3"/>
    </row>
    <row r="21" spans="1:5" x14ac:dyDescent="0.3">
      <c r="A21" s="2" t="s">
        <v>1593</v>
      </c>
      <c r="B21" s="2" t="s">
        <v>1</v>
      </c>
      <c r="C21" s="3">
        <v>7.5</v>
      </c>
      <c r="D21" s="2">
        <v>250</v>
      </c>
      <c r="E21" s="2"/>
    </row>
    <row r="22" spans="1:5" x14ac:dyDescent="0.3">
      <c r="A22" s="2" t="s">
        <v>1594</v>
      </c>
      <c r="B22" s="2" t="s">
        <v>0</v>
      </c>
      <c r="C22" s="3">
        <v>3.1</v>
      </c>
      <c r="D22" s="2">
        <v>500</v>
      </c>
      <c r="E22" s="3"/>
    </row>
    <row r="23" spans="1:5" x14ac:dyDescent="0.3">
      <c r="A23" s="2" t="s">
        <v>1595</v>
      </c>
      <c r="B23" s="2" t="s">
        <v>10</v>
      </c>
      <c r="C23" s="3">
        <v>8.5</v>
      </c>
      <c r="D23" s="2">
        <v>400</v>
      </c>
      <c r="E23" s="2"/>
    </row>
    <row r="24" spans="1:5" x14ac:dyDescent="0.3">
      <c r="A24" s="2" t="s">
        <v>1596</v>
      </c>
      <c r="B24" s="2" t="s">
        <v>0</v>
      </c>
      <c r="C24" s="3">
        <v>2.75</v>
      </c>
      <c r="D24" s="2">
        <v>100</v>
      </c>
      <c r="E24" s="3"/>
    </row>
    <row r="25" spans="1:5" x14ac:dyDescent="0.3">
      <c r="A25" s="2" t="s">
        <v>5</v>
      </c>
      <c r="B25" s="2" t="s">
        <v>0</v>
      </c>
      <c r="C25" s="3">
        <v>3.1</v>
      </c>
      <c r="D25" s="2">
        <v>800</v>
      </c>
      <c r="E25" s="3"/>
    </row>
    <row r="26" spans="1:5" x14ac:dyDescent="0.3">
      <c r="A26" s="2" t="s">
        <v>1597</v>
      </c>
      <c r="B26" s="2" t="s">
        <v>0</v>
      </c>
      <c r="C26" s="3">
        <v>3.1</v>
      </c>
      <c r="D26" s="2">
        <v>800</v>
      </c>
      <c r="E26" s="3"/>
    </row>
    <row r="27" spans="1:5" x14ac:dyDescent="0.3">
      <c r="A27" s="2" t="s">
        <v>1597</v>
      </c>
      <c r="B27" s="2" t="s">
        <v>10</v>
      </c>
      <c r="C27" s="3">
        <v>12</v>
      </c>
      <c r="D27" s="2">
        <v>100</v>
      </c>
      <c r="E27" s="2"/>
    </row>
    <row r="28" spans="1:5" x14ac:dyDescent="0.3">
      <c r="A28" s="2" t="s">
        <v>1598</v>
      </c>
      <c r="B28" s="2" t="s">
        <v>10</v>
      </c>
      <c r="C28" s="3">
        <v>10</v>
      </c>
      <c r="D28" s="2">
        <v>1100</v>
      </c>
      <c r="E28" s="2"/>
    </row>
    <row r="29" spans="1:5" x14ac:dyDescent="0.3">
      <c r="A29" s="2" t="s">
        <v>9</v>
      </c>
      <c r="B29" s="2" t="s">
        <v>1</v>
      </c>
      <c r="C29" s="3">
        <v>7.5</v>
      </c>
      <c r="D29" s="2">
        <v>75</v>
      </c>
      <c r="E29" s="2"/>
    </row>
    <row r="30" spans="1:5" x14ac:dyDescent="0.3">
      <c r="A30" s="2" t="s">
        <v>8</v>
      </c>
      <c r="B30" s="2" t="s">
        <v>1</v>
      </c>
      <c r="C30" s="3">
        <v>8</v>
      </c>
      <c r="D30" s="2">
        <v>1600</v>
      </c>
      <c r="E30" s="2"/>
    </row>
    <row r="31" spans="1:5" x14ac:dyDescent="0.3">
      <c r="A31" s="2" t="s">
        <v>3</v>
      </c>
      <c r="B31" s="2" t="s">
        <v>0</v>
      </c>
      <c r="C31" s="3">
        <v>3.1</v>
      </c>
      <c r="D31" s="2">
        <v>1400</v>
      </c>
      <c r="E31" s="3"/>
    </row>
    <row r="32" spans="1:5" x14ac:dyDescent="0.3">
      <c r="A32" s="2" t="s">
        <v>2</v>
      </c>
      <c r="B32" s="2" t="s">
        <v>1</v>
      </c>
      <c r="C32" s="3">
        <v>7.5</v>
      </c>
      <c r="D32" s="2">
        <v>700</v>
      </c>
      <c r="E32" s="2"/>
    </row>
    <row r="33" spans="1:5" x14ac:dyDescent="0.3">
      <c r="A33" s="2" t="s">
        <v>1599</v>
      </c>
      <c r="B33" s="2" t="s">
        <v>0</v>
      </c>
      <c r="C33" s="3">
        <v>3.1</v>
      </c>
      <c r="D33" s="2">
        <v>2500</v>
      </c>
      <c r="E33" s="3"/>
    </row>
    <row r="34" spans="1:5" x14ac:dyDescent="0.3">
      <c r="A34" s="2" t="s">
        <v>1599</v>
      </c>
      <c r="B34" s="2" t="s">
        <v>1</v>
      </c>
      <c r="C34" s="3">
        <v>7.5</v>
      </c>
      <c r="D34" s="2">
        <v>800</v>
      </c>
      <c r="E34" s="2"/>
    </row>
    <row r="35" spans="1:5" x14ac:dyDescent="0.3">
      <c r="A35" s="2" t="s">
        <v>11</v>
      </c>
      <c r="B35" s="2" t="s">
        <v>0</v>
      </c>
      <c r="C35" s="3">
        <v>3.1</v>
      </c>
      <c r="D35" s="2">
        <v>1500</v>
      </c>
      <c r="E35" s="3"/>
    </row>
    <row r="36" spans="1:5" x14ac:dyDescent="0.3">
      <c r="A36" s="2" t="s">
        <v>11</v>
      </c>
      <c r="B36" s="2" t="s">
        <v>1</v>
      </c>
      <c r="C36" s="3">
        <v>7.5</v>
      </c>
      <c r="D36" s="2">
        <v>40</v>
      </c>
      <c r="E36" s="2"/>
    </row>
    <row r="37" spans="1:5" x14ac:dyDescent="0.3">
      <c r="A37" s="2" t="s">
        <v>11</v>
      </c>
      <c r="B37" s="2" t="s">
        <v>10</v>
      </c>
      <c r="C37" s="3">
        <v>8.5</v>
      </c>
      <c r="D37" s="2">
        <v>350</v>
      </c>
      <c r="E37" s="2"/>
    </row>
    <row r="38" spans="1:5" x14ac:dyDescent="0.3">
      <c r="A38" s="2" t="s">
        <v>188</v>
      </c>
      <c r="B38" s="2" t="s">
        <v>0</v>
      </c>
      <c r="C38" s="3">
        <v>3.1</v>
      </c>
      <c r="D38" s="2">
        <v>1600</v>
      </c>
      <c r="E38" s="3"/>
    </row>
    <row r="39" spans="1:5" x14ac:dyDescent="0.3">
      <c r="A39" s="2" t="s">
        <v>1600</v>
      </c>
      <c r="B39" s="2" t="s">
        <v>0</v>
      </c>
      <c r="C39" s="3">
        <v>3.1</v>
      </c>
      <c r="D39" s="2">
        <v>1200</v>
      </c>
      <c r="E39" s="3"/>
    </row>
    <row r="40" spans="1:5" x14ac:dyDescent="0.3">
      <c r="A40" s="2" t="s">
        <v>1601</v>
      </c>
      <c r="B40" s="2" t="s">
        <v>4</v>
      </c>
      <c r="C40" s="3">
        <v>6.5</v>
      </c>
      <c r="D40" s="2">
        <v>200</v>
      </c>
      <c r="E40" s="2"/>
    </row>
    <row r="41" spans="1:5" x14ac:dyDescent="0.3">
      <c r="A41" s="2" t="s">
        <v>1601</v>
      </c>
      <c r="B41" s="2" t="s">
        <v>10</v>
      </c>
      <c r="C41" s="3">
        <v>8.5</v>
      </c>
      <c r="D41" s="2">
        <v>200</v>
      </c>
      <c r="E41" s="2"/>
    </row>
    <row r="42" spans="1:5" x14ac:dyDescent="0.3">
      <c r="A42" s="2" t="s">
        <v>1602</v>
      </c>
      <c r="B42" s="2" t="s">
        <v>0</v>
      </c>
      <c r="C42" s="3">
        <v>3.1</v>
      </c>
      <c r="D42" s="2">
        <v>3400</v>
      </c>
      <c r="E42" s="3"/>
    </row>
    <row r="43" spans="1:5" x14ac:dyDescent="0.3">
      <c r="A43" s="2" t="s">
        <v>1602</v>
      </c>
      <c r="B43" s="2" t="s">
        <v>1</v>
      </c>
      <c r="C43" s="3">
        <v>7.5</v>
      </c>
      <c r="D43" s="2">
        <v>350</v>
      </c>
      <c r="E43" s="2"/>
    </row>
    <row r="44" spans="1:5" x14ac:dyDescent="0.3">
      <c r="A44" s="2" t="s">
        <v>1603</v>
      </c>
      <c r="B44" s="2" t="s">
        <v>0</v>
      </c>
      <c r="C44" s="3">
        <v>3.1</v>
      </c>
      <c r="D44" s="2">
        <v>700</v>
      </c>
      <c r="E44" s="3"/>
    </row>
    <row r="45" spans="1:5" x14ac:dyDescent="0.3">
      <c r="A45" s="2" t="s">
        <v>1603</v>
      </c>
      <c r="B45" s="2" t="s">
        <v>4</v>
      </c>
      <c r="C45" s="3">
        <v>6.5</v>
      </c>
      <c r="D45" s="2">
        <v>250</v>
      </c>
      <c r="E45" s="2"/>
    </row>
    <row r="46" spans="1:5" x14ac:dyDescent="0.3">
      <c r="A46" s="2" t="s">
        <v>1604</v>
      </c>
      <c r="B46" s="2" t="s">
        <v>0</v>
      </c>
      <c r="C46" s="3">
        <v>3.1</v>
      </c>
      <c r="D46" s="2">
        <v>3500</v>
      </c>
      <c r="E46" s="3"/>
    </row>
    <row r="47" spans="1:5" x14ac:dyDescent="0.3">
      <c r="A47" s="2" t="s">
        <v>1604</v>
      </c>
      <c r="B47" s="2" t="s">
        <v>1</v>
      </c>
      <c r="C47" s="3">
        <v>7.5</v>
      </c>
      <c r="D47" s="2">
        <v>500</v>
      </c>
      <c r="E47" s="2"/>
    </row>
    <row r="48" spans="1:5" x14ac:dyDescent="0.3">
      <c r="A48" s="2" t="s">
        <v>1604</v>
      </c>
      <c r="B48" s="2" t="s">
        <v>10</v>
      </c>
      <c r="C48" s="3">
        <v>8.5</v>
      </c>
      <c r="D48" s="2">
        <v>500</v>
      </c>
      <c r="E48" s="2"/>
    </row>
    <row r="49" spans="1:5" x14ac:dyDescent="0.3">
      <c r="A49" s="2" t="s">
        <v>1605</v>
      </c>
      <c r="B49" s="2" t="s">
        <v>10</v>
      </c>
      <c r="C49" s="3">
        <v>8.5</v>
      </c>
      <c r="D49" s="2">
        <v>700</v>
      </c>
      <c r="E49" s="2"/>
    </row>
    <row r="50" spans="1:5" x14ac:dyDescent="0.3">
      <c r="A50" s="2" t="s">
        <v>1606</v>
      </c>
      <c r="B50" s="2" t="s">
        <v>4</v>
      </c>
      <c r="C50" s="3">
        <v>6.5</v>
      </c>
      <c r="D50" s="2">
        <v>800</v>
      </c>
      <c r="E50" s="2"/>
    </row>
    <row r="51" spans="1:5" x14ac:dyDescent="0.3">
      <c r="A51" s="2" t="s">
        <v>1607</v>
      </c>
      <c r="B51" s="2" t="s">
        <v>4</v>
      </c>
      <c r="C51" s="3">
        <v>6.5</v>
      </c>
      <c r="D51" s="2">
        <v>325</v>
      </c>
      <c r="E51" s="2"/>
    </row>
    <row r="52" spans="1:5" x14ac:dyDescent="0.3">
      <c r="A52" s="2" t="s">
        <v>1607</v>
      </c>
      <c r="B52" s="2" t="s">
        <v>10</v>
      </c>
      <c r="C52" s="3">
        <v>8.5</v>
      </c>
      <c r="D52" s="2">
        <v>650</v>
      </c>
      <c r="E52" s="2"/>
    </row>
    <row r="53" spans="1:5" x14ac:dyDescent="0.3">
      <c r="A53" s="2" t="s">
        <v>1608</v>
      </c>
      <c r="B53" s="2" t="s">
        <v>10</v>
      </c>
      <c r="C53" s="3">
        <v>8.5</v>
      </c>
      <c r="D53" s="2">
        <v>700</v>
      </c>
      <c r="E53" s="2"/>
    </row>
    <row r="54" spans="1:5" x14ac:dyDescent="0.3">
      <c r="A54" s="2" t="s">
        <v>1609</v>
      </c>
      <c r="B54" s="2" t="s">
        <v>0</v>
      </c>
      <c r="C54" s="3">
        <v>3.1</v>
      </c>
      <c r="D54" s="2">
        <v>400</v>
      </c>
      <c r="E54" s="3"/>
    </row>
    <row r="55" spans="1:5" x14ac:dyDescent="0.3">
      <c r="A55" s="2" t="s">
        <v>1609</v>
      </c>
      <c r="B55" s="2" t="s">
        <v>1</v>
      </c>
      <c r="C55" s="3">
        <v>7.5</v>
      </c>
      <c r="D55" s="2">
        <v>900</v>
      </c>
      <c r="E55" s="2"/>
    </row>
    <row r="56" spans="1:5" x14ac:dyDescent="0.3">
      <c r="A56" s="2" t="s">
        <v>1610</v>
      </c>
      <c r="B56" s="2" t="s">
        <v>0</v>
      </c>
      <c r="C56" s="3">
        <v>3.1</v>
      </c>
      <c r="D56" s="2">
        <v>700</v>
      </c>
      <c r="E56" s="3"/>
    </row>
    <row r="57" spans="1:5" x14ac:dyDescent="0.3">
      <c r="A57" s="2" t="s">
        <v>1611</v>
      </c>
      <c r="B57" s="2" t="s">
        <v>0</v>
      </c>
      <c r="C57" s="3">
        <v>3.1</v>
      </c>
      <c r="D57" s="2">
        <v>1500</v>
      </c>
      <c r="E57" s="3"/>
    </row>
    <row r="58" spans="1:5" x14ac:dyDescent="0.3">
      <c r="A58" s="2" t="s">
        <v>1611</v>
      </c>
      <c r="B58" s="2" t="s">
        <v>10</v>
      </c>
      <c r="C58" s="3">
        <v>8.5</v>
      </c>
      <c r="D58" s="2">
        <v>100</v>
      </c>
      <c r="E58" s="2"/>
    </row>
    <row r="59" spans="1:5" x14ac:dyDescent="0.3">
      <c r="A59" s="2" t="s">
        <v>1612</v>
      </c>
      <c r="B59" s="2" t="s">
        <v>0</v>
      </c>
      <c r="C59" s="3">
        <v>3.1</v>
      </c>
      <c r="D59" s="2">
        <v>100</v>
      </c>
      <c r="E59" s="3"/>
    </row>
    <row r="60" spans="1:5" x14ac:dyDescent="0.3">
      <c r="A60" s="2" t="s">
        <v>1612</v>
      </c>
      <c r="B60" s="2" t="s">
        <v>4</v>
      </c>
      <c r="C60" s="3">
        <v>6.5</v>
      </c>
      <c r="D60" s="2">
        <v>1000</v>
      </c>
      <c r="E60" s="2"/>
    </row>
    <row r="61" spans="1:5" x14ac:dyDescent="0.3">
      <c r="A61" s="2" t="s">
        <v>1612</v>
      </c>
      <c r="B61" s="2" t="s">
        <v>1</v>
      </c>
      <c r="C61" s="3">
        <v>7.5</v>
      </c>
      <c r="D61" s="2">
        <v>300</v>
      </c>
      <c r="E61" s="2"/>
    </row>
    <row r="62" spans="1:5" x14ac:dyDescent="0.3">
      <c r="A62" s="2" t="s">
        <v>1612</v>
      </c>
      <c r="B62" s="2" t="s">
        <v>10</v>
      </c>
      <c r="C62" s="3">
        <v>8.5</v>
      </c>
      <c r="D62" s="2">
        <v>300</v>
      </c>
      <c r="E62" s="2"/>
    </row>
    <row r="63" spans="1:5" x14ac:dyDescent="0.3">
      <c r="A63" s="2" t="s">
        <v>41</v>
      </c>
      <c r="B63" s="2" t="s">
        <v>0</v>
      </c>
      <c r="C63" s="3">
        <v>3.1</v>
      </c>
      <c r="D63" s="2">
        <v>300</v>
      </c>
      <c r="E63" s="3"/>
    </row>
    <row r="64" spans="1:5" x14ac:dyDescent="0.3">
      <c r="A64" s="2" t="s">
        <v>41</v>
      </c>
      <c r="B64" s="2" t="s">
        <v>10</v>
      </c>
      <c r="C64" s="3">
        <v>8.5</v>
      </c>
      <c r="D64" s="2">
        <v>400</v>
      </c>
      <c r="E64" s="2"/>
    </row>
    <row r="65" spans="1:5" x14ac:dyDescent="0.3">
      <c r="A65" s="2" t="s">
        <v>30</v>
      </c>
      <c r="B65" s="2" t="s">
        <v>0</v>
      </c>
      <c r="C65" s="3">
        <v>3.1</v>
      </c>
      <c r="D65" s="2">
        <v>2000</v>
      </c>
      <c r="E65" s="3"/>
    </row>
    <row r="66" spans="1:5" x14ac:dyDescent="0.3">
      <c r="A66" s="2" t="s">
        <v>30</v>
      </c>
      <c r="B66" s="2" t="s">
        <v>1</v>
      </c>
      <c r="C66" s="3">
        <v>9</v>
      </c>
      <c r="D66" s="2">
        <v>600</v>
      </c>
      <c r="E66" s="2"/>
    </row>
    <row r="67" spans="1:5" x14ac:dyDescent="0.3">
      <c r="A67" s="2" t="s">
        <v>39</v>
      </c>
      <c r="B67" s="2" t="s">
        <v>0</v>
      </c>
      <c r="C67" s="3">
        <v>4</v>
      </c>
      <c r="D67" s="2">
        <v>1000</v>
      </c>
      <c r="E67" s="3"/>
    </row>
    <row r="68" spans="1:5" x14ac:dyDescent="0.3">
      <c r="A68" s="2" t="s">
        <v>31</v>
      </c>
      <c r="B68" s="2" t="s">
        <v>0</v>
      </c>
      <c r="C68" s="3">
        <v>3.1</v>
      </c>
      <c r="D68" s="2">
        <v>1200</v>
      </c>
      <c r="E68" s="3"/>
    </row>
    <row r="69" spans="1:5" x14ac:dyDescent="0.3">
      <c r="A69" s="2" t="s">
        <v>31</v>
      </c>
      <c r="B69" s="2" t="s">
        <v>1</v>
      </c>
      <c r="C69" s="3">
        <v>9</v>
      </c>
      <c r="D69" s="2">
        <v>900</v>
      </c>
      <c r="E69" s="2"/>
    </row>
    <row r="70" spans="1:5" x14ac:dyDescent="0.3">
      <c r="A70" s="2" t="s">
        <v>1613</v>
      </c>
      <c r="B70" s="2" t="s">
        <v>1</v>
      </c>
      <c r="C70" s="3">
        <v>12.5</v>
      </c>
      <c r="D70" s="2">
        <v>1000</v>
      </c>
      <c r="E70" s="2"/>
    </row>
    <row r="71" spans="1:5" x14ac:dyDescent="0.3">
      <c r="A71" s="2" t="s">
        <v>1613</v>
      </c>
      <c r="B71" s="2" t="s">
        <v>69</v>
      </c>
      <c r="C71" s="3">
        <v>21.25</v>
      </c>
      <c r="D71" s="2">
        <v>500</v>
      </c>
      <c r="E71" s="2"/>
    </row>
    <row r="72" spans="1:5" x14ac:dyDescent="0.3">
      <c r="A72" s="2" t="s">
        <v>36</v>
      </c>
      <c r="B72" s="2" t="s">
        <v>0</v>
      </c>
      <c r="C72" s="3">
        <v>5.75</v>
      </c>
      <c r="D72" s="2">
        <v>450</v>
      </c>
      <c r="E72" s="3"/>
    </row>
    <row r="73" spans="1:5" x14ac:dyDescent="0.3">
      <c r="A73" s="2" t="s">
        <v>1614</v>
      </c>
      <c r="B73" s="2" t="s">
        <v>1</v>
      </c>
      <c r="C73" s="3">
        <v>15</v>
      </c>
      <c r="D73" s="2">
        <v>250</v>
      </c>
      <c r="E73" s="2"/>
    </row>
    <row r="74" spans="1:5" x14ac:dyDescent="0.3">
      <c r="A74" s="2" t="s">
        <v>37</v>
      </c>
      <c r="B74" s="2" t="s">
        <v>4</v>
      </c>
      <c r="C74" s="3">
        <v>10</v>
      </c>
      <c r="D74" s="2">
        <v>400</v>
      </c>
      <c r="E74" s="2"/>
    </row>
    <row r="75" spans="1:5" x14ac:dyDescent="0.3">
      <c r="A75" s="2" t="s">
        <v>37</v>
      </c>
      <c r="B75" s="2" t="s">
        <v>1</v>
      </c>
      <c r="C75" s="3">
        <v>15</v>
      </c>
      <c r="D75" s="2">
        <v>400</v>
      </c>
      <c r="E75" s="2"/>
    </row>
    <row r="76" spans="1:5" x14ac:dyDescent="0.3">
      <c r="A76" s="2" t="s">
        <v>6</v>
      </c>
      <c r="B76" s="2" t="s">
        <v>4</v>
      </c>
      <c r="C76" s="3">
        <v>8</v>
      </c>
      <c r="D76" s="2">
        <v>750</v>
      </c>
      <c r="E76" s="2"/>
    </row>
    <row r="77" spans="1:5" x14ac:dyDescent="0.3">
      <c r="C77" s="1"/>
    </row>
    <row r="78" spans="1:5" x14ac:dyDescent="0.3">
      <c r="C78" s="1"/>
    </row>
  </sheetData>
  <mergeCells count="7">
    <mergeCell ref="C10:E10"/>
    <mergeCell ref="C2:E2"/>
    <mergeCell ref="C3:E4"/>
    <mergeCell ref="C5:E5"/>
    <mergeCell ref="C6:E6"/>
    <mergeCell ref="C7:E7"/>
    <mergeCell ref="C9:E9"/>
  </mergeCells>
  <hyperlinks>
    <hyperlink ref="C7" r:id="rId1" xr:uid="{9B0FA2D0-99E2-435F-94EF-2284254B6F6B}"/>
    <hyperlink ref="C10" r:id="rId2" xr:uid="{CC09A8EC-F038-4D5B-A90A-CBC3B9E9ED1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D13B-7BDF-43B3-8B98-396C1DD3373F}">
  <sheetPr>
    <tabColor theme="6" tint="0.79998168889431442"/>
  </sheetPr>
  <dimension ref="A1:K662"/>
  <sheetViews>
    <sheetView topLeftCell="C117" zoomScale="85" zoomScaleNormal="85" workbookViewId="0">
      <selection activeCell="R133" sqref="R133"/>
    </sheetView>
  </sheetViews>
  <sheetFormatPr defaultRowHeight="14.4" x14ac:dyDescent="0.3"/>
  <cols>
    <col min="1" max="1" width="0" hidden="1" customWidth="1"/>
    <col min="2" max="2" width="5" style="19" hidden="1" customWidth="1"/>
    <col min="3" max="3" width="48.21875" customWidth="1"/>
    <col min="4" max="4" width="7.44140625" style="12" customWidth="1"/>
    <col min="5" max="5" width="8" style="12" customWidth="1"/>
    <col min="6" max="6" width="9.109375" style="35" customWidth="1"/>
    <col min="7" max="8" width="9.109375" style="1" customWidth="1"/>
    <col min="9" max="9" width="11.5546875" customWidth="1"/>
  </cols>
  <sheetData>
    <row r="1" spans="1:9" x14ac:dyDescent="0.3">
      <c r="B1" s="16"/>
      <c r="C1" s="6"/>
      <c r="D1" s="10"/>
      <c r="E1" s="10"/>
      <c r="F1" s="33"/>
      <c r="G1" s="7"/>
      <c r="H1" s="7"/>
      <c r="I1" s="7"/>
    </row>
    <row r="2" spans="1:9" ht="21" x14ac:dyDescent="0.4">
      <c r="B2" s="16"/>
      <c r="C2" s="6"/>
      <c r="D2" s="42" t="s">
        <v>198</v>
      </c>
      <c r="E2" s="42"/>
      <c r="F2" s="50"/>
      <c r="G2" s="50"/>
      <c r="H2" s="50"/>
      <c r="I2" s="7"/>
    </row>
    <row r="3" spans="1:9" x14ac:dyDescent="0.3">
      <c r="B3" s="16"/>
      <c r="C3" s="6"/>
      <c r="D3" s="51" t="s">
        <v>19</v>
      </c>
      <c r="E3" s="51"/>
      <c r="F3" s="52"/>
      <c r="G3" s="52"/>
      <c r="H3" s="52"/>
      <c r="I3" s="7"/>
    </row>
    <row r="4" spans="1:9" x14ac:dyDescent="0.3">
      <c r="B4" s="16"/>
      <c r="C4" s="6"/>
      <c r="D4" s="10"/>
      <c r="E4" s="10"/>
      <c r="F4" s="33"/>
      <c r="G4" s="7"/>
      <c r="H4" s="7"/>
      <c r="I4" s="7"/>
    </row>
    <row r="5" spans="1:9" ht="15.6" x14ac:dyDescent="0.3">
      <c r="B5" s="16"/>
      <c r="C5" s="6"/>
      <c r="D5" s="44" t="s">
        <v>20</v>
      </c>
      <c r="E5" s="44"/>
      <c r="F5" s="53"/>
      <c r="G5" s="53"/>
      <c r="H5" s="53"/>
      <c r="I5" s="6"/>
    </row>
    <row r="6" spans="1:9" x14ac:dyDescent="0.3">
      <c r="B6" s="16"/>
      <c r="C6" s="6"/>
      <c r="D6" s="45" t="s">
        <v>33</v>
      </c>
      <c r="E6" s="45"/>
      <c r="F6" s="54"/>
      <c r="G6" s="54"/>
      <c r="H6" s="54"/>
      <c r="I6" s="6"/>
    </row>
    <row r="7" spans="1:9" x14ac:dyDescent="0.3">
      <c r="B7" s="16"/>
      <c r="C7" s="6"/>
      <c r="D7" s="46" t="s">
        <v>21</v>
      </c>
      <c r="E7" s="46"/>
      <c r="F7" s="55"/>
      <c r="G7" s="55"/>
      <c r="H7" s="55"/>
      <c r="I7" s="6"/>
    </row>
    <row r="8" spans="1:9" x14ac:dyDescent="0.3">
      <c r="B8" s="16"/>
      <c r="C8" s="6"/>
      <c r="D8" s="10"/>
      <c r="E8" s="10"/>
      <c r="F8" s="33"/>
      <c r="G8" s="7"/>
      <c r="H8" s="7"/>
      <c r="I8" s="7"/>
    </row>
    <row r="9" spans="1:9" ht="18" x14ac:dyDescent="0.35">
      <c r="B9" s="16"/>
      <c r="C9" s="8" t="s">
        <v>17</v>
      </c>
      <c r="D9" s="44" t="s">
        <v>34</v>
      </c>
      <c r="E9" s="44"/>
      <c r="F9" s="53"/>
      <c r="G9" s="53"/>
      <c r="H9" s="53"/>
      <c r="I9" s="7"/>
    </row>
    <row r="10" spans="1:9" ht="18" x14ac:dyDescent="0.35">
      <c r="B10" s="16"/>
      <c r="C10" s="9" t="s">
        <v>18</v>
      </c>
      <c r="D10" s="41" t="s">
        <v>32</v>
      </c>
      <c r="E10" s="41"/>
      <c r="F10" s="47"/>
      <c r="G10" s="47"/>
      <c r="H10" s="47"/>
      <c r="I10" s="6"/>
    </row>
    <row r="11" spans="1:9" ht="7.5" customHeight="1" x14ac:dyDescent="0.35">
      <c r="B11" s="16"/>
      <c r="C11" s="9"/>
      <c r="D11" s="10"/>
      <c r="E11" s="10"/>
      <c r="F11" s="33"/>
      <c r="G11" s="7"/>
      <c r="H11" s="7"/>
      <c r="I11" s="6"/>
    </row>
    <row r="12" spans="1:9" x14ac:dyDescent="0.3">
      <c r="B12" s="17"/>
      <c r="C12" s="48" t="s">
        <v>35</v>
      </c>
      <c r="D12" s="48"/>
      <c r="E12" s="48"/>
      <c r="F12" s="49"/>
      <c r="G12" s="49"/>
      <c r="H12" s="49"/>
      <c r="I12" s="48"/>
    </row>
    <row r="13" spans="1:9" x14ac:dyDescent="0.3">
      <c r="A13" t="s">
        <v>1578</v>
      </c>
      <c r="B13" s="20" t="s">
        <v>38</v>
      </c>
      <c r="C13" s="13" t="s">
        <v>23</v>
      </c>
      <c r="D13" s="13" t="s">
        <v>15</v>
      </c>
      <c r="E13" s="13" t="s">
        <v>14</v>
      </c>
      <c r="F13" s="34" t="s">
        <v>16</v>
      </c>
      <c r="G13" s="14" t="s">
        <v>13</v>
      </c>
      <c r="H13" s="14" t="s">
        <v>12</v>
      </c>
      <c r="I13" s="13" t="s">
        <v>22</v>
      </c>
    </row>
    <row r="14" spans="1:9" x14ac:dyDescent="0.3">
      <c r="A14">
        <v>7</v>
      </c>
      <c r="B14" s="18">
        <v>4999</v>
      </c>
      <c r="C14" s="2" t="s">
        <v>214</v>
      </c>
      <c r="D14" s="11" t="s">
        <v>43</v>
      </c>
      <c r="E14" s="2">
        <v>70</v>
      </c>
      <c r="F14" s="15">
        <v>57.5</v>
      </c>
      <c r="G14" s="15">
        <v>58.75</v>
      </c>
      <c r="H14" s="15">
        <v>60</v>
      </c>
      <c r="I14" s="2"/>
    </row>
    <row r="15" spans="1:9" x14ac:dyDescent="0.3">
      <c r="A15">
        <v>10</v>
      </c>
      <c r="B15" s="18">
        <v>8267</v>
      </c>
      <c r="C15" s="2" t="s">
        <v>51</v>
      </c>
      <c r="D15" s="11" t="s">
        <v>42</v>
      </c>
      <c r="E15" s="2">
        <v>97</v>
      </c>
      <c r="F15" s="15">
        <v>220</v>
      </c>
      <c r="G15" s="15">
        <v>229</v>
      </c>
      <c r="H15" s="15">
        <v>239</v>
      </c>
      <c r="I15" s="2"/>
    </row>
    <row r="16" spans="1:9" x14ac:dyDescent="0.3">
      <c r="A16">
        <v>8</v>
      </c>
      <c r="B16" s="18">
        <v>8267</v>
      </c>
      <c r="C16" s="2" t="s">
        <v>102</v>
      </c>
      <c r="D16" s="11" t="s">
        <v>44</v>
      </c>
      <c r="E16" s="2">
        <v>96</v>
      </c>
      <c r="F16" s="15">
        <v>135</v>
      </c>
      <c r="G16" s="15">
        <v>137.5</v>
      </c>
      <c r="H16" s="15">
        <v>140</v>
      </c>
      <c r="I16" s="2"/>
    </row>
    <row r="17" spans="1:9" x14ac:dyDescent="0.3">
      <c r="A17">
        <v>6</v>
      </c>
      <c r="B17" s="18">
        <v>4999</v>
      </c>
      <c r="C17" s="2" t="s">
        <v>107</v>
      </c>
      <c r="D17" s="11" t="s">
        <v>66</v>
      </c>
      <c r="E17" s="2">
        <v>70</v>
      </c>
      <c r="F17" s="15">
        <v>124.5</v>
      </c>
      <c r="G17" s="15">
        <v>126</v>
      </c>
      <c r="H17" s="15">
        <v>128</v>
      </c>
      <c r="I17" s="2"/>
    </row>
    <row r="18" spans="1:9" x14ac:dyDescent="0.3">
      <c r="A18">
        <v>7</v>
      </c>
      <c r="B18" s="18">
        <v>4999</v>
      </c>
      <c r="C18" s="2" t="s">
        <v>107</v>
      </c>
      <c r="D18" s="11" t="s">
        <v>43</v>
      </c>
      <c r="E18" s="2">
        <v>165</v>
      </c>
      <c r="F18" s="15">
        <v>199</v>
      </c>
      <c r="G18" s="15">
        <v>205</v>
      </c>
      <c r="H18" s="15">
        <v>209</v>
      </c>
      <c r="I18" s="2"/>
    </row>
    <row r="19" spans="1:9" x14ac:dyDescent="0.3">
      <c r="A19">
        <v>7</v>
      </c>
      <c r="B19" s="18">
        <v>8267</v>
      </c>
      <c r="C19" s="2" t="s">
        <v>107</v>
      </c>
      <c r="D19" s="11" t="s">
        <v>43</v>
      </c>
      <c r="E19" s="2">
        <v>182</v>
      </c>
      <c r="F19" s="15">
        <v>176.5</v>
      </c>
      <c r="G19" s="15">
        <v>181.5</v>
      </c>
      <c r="H19" s="15">
        <v>186.5</v>
      </c>
      <c r="I19" s="2"/>
    </row>
    <row r="20" spans="1:9" x14ac:dyDescent="0.3">
      <c r="A20">
        <v>9</v>
      </c>
      <c r="B20" s="18" t="s">
        <v>187</v>
      </c>
      <c r="C20" s="2" t="s">
        <v>107</v>
      </c>
      <c r="D20" s="11" t="s">
        <v>45</v>
      </c>
      <c r="E20" s="2">
        <v>50</v>
      </c>
      <c r="F20" s="15">
        <v>106</v>
      </c>
      <c r="G20" s="15">
        <v>109.5</v>
      </c>
      <c r="H20" s="15">
        <v>111</v>
      </c>
      <c r="I20" s="2"/>
    </row>
    <row r="21" spans="1:9" x14ac:dyDescent="0.3">
      <c r="A21">
        <v>4</v>
      </c>
      <c r="B21" s="18">
        <v>8267</v>
      </c>
      <c r="C21" s="2" t="s">
        <v>108</v>
      </c>
      <c r="D21" s="11" t="s">
        <v>10</v>
      </c>
      <c r="E21" s="2">
        <v>470</v>
      </c>
      <c r="F21" s="15">
        <v>64</v>
      </c>
      <c r="G21" s="15">
        <v>65</v>
      </c>
      <c r="H21" s="15">
        <v>66.5</v>
      </c>
      <c r="I21" s="2"/>
    </row>
    <row r="22" spans="1:9" x14ac:dyDescent="0.3">
      <c r="A22">
        <v>7</v>
      </c>
      <c r="B22" s="18">
        <v>8267</v>
      </c>
      <c r="C22" s="2" t="s">
        <v>104</v>
      </c>
      <c r="D22" s="11" t="s">
        <v>43</v>
      </c>
      <c r="E22" s="2">
        <v>220</v>
      </c>
      <c r="F22" s="15">
        <v>176.5</v>
      </c>
      <c r="G22" s="15">
        <v>181.5</v>
      </c>
      <c r="H22" s="15">
        <v>186.5</v>
      </c>
      <c r="I22" s="2"/>
    </row>
    <row r="23" spans="1:9" x14ac:dyDescent="0.3">
      <c r="A23">
        <v>1</v>
      </c>
      <c r="B23" s="18">
        <v>8267</v>
      </c>
      <c r="C23" s="2" t="s">
        <v>103</v>
      </c>
      <c r="D23" s="11" t="s">
        <v>0</v>
      </c>
      <c r="E23" s="2">
        <v>172</v>
      </c>
      <c r="F23" s="15">
        <v>12.5</v>
      </c>
      <c r="G23" s="15">
        <v>13.75</v>
      </c>
      <c r="H23" s="15">
        <v>15</v>
      </c>
      <c r="I23" s="2"/>
    </row>
    <row r="24" spans="1:9" x14ac:dyDescent="0.3">
      <c r="A24">
        <v>4</v>
      </c>
      <c r="B24" s="18">
        <v>8267</v>
      </c>
      <c r="C24" s="2" t="s">
        <v>103</v>
      </c>
      <c r="D24" s="11" t="s">
        <v>10</v>
      </c>
      <c r="E24" s="2">
        <v>363</v>
      </c>
      <c r="F24" s="15">
        <v>64</v>
      </c>
      <c r="G24" s="15">
        <v>65</v>
      </c>
      <c r="H24" s="15">
        <v>66.5</v>
      </c>
      <c r="I24" s="2"/>
    </row>
    <row r="25" spans="1:9" x14ac:dyDescent="0.3">
      <c r="A25">
        <v>6</v>
      </c>
      <c r="B25" s="18">
        <v>8267</v>
      </c>
      <c r="C25" s="2" t="s">
        <v>105</v>
      </c>
      <c r="D25" s="11" t="s">
        <v>69</v>
      </c>
      <c r="E25" s="2">
        <v>308</v>
      </c>
      <c r="F25" s="15">
        <v>75</v>
      </c>
      <c r="G25" s="15">
        <v>76.5</v>
      </c>
      <c r="H25" s="15">
        <v>78</v>
      </c>
      <c r="I25" s="2"/>
    </row>
    <row r="26" spans="1:9" x14ac:dyDescent="0.3">
      <c r="A26">
        <v>7</v>
      </c>
      <c r="B26" s="18">
        <v>8267</v>
      </c>
      <c r="C26" s="2" t="s">
        <v>105</v>
      </c>
      <c r="D26" s="11" t="s">
        <v>43</v>
      </c>
      <c r="E26" s="2">
        <v>125</v>
      </c>
      <c r="F26" s="15">
        <v>176.5</v>
      </c>
      <c r="G26" s="15">
        <v>181.5</v>
      </c>
      <c r="H26" s="15">
        <v>186.5</v>
      </c>
      <c r="I26" s="2"/>
    </row>
    <row r="27" spans="1:9" x14ac:dyDescent="0.3">
      <c r="A27">
        <v>8</v>
      </c>
      <c r="B27" s="18">
        <v>8267</v>
      </c>
      <c r="C27" s="2" t="s">
        <v>105</v>
      </c>
      <c r="D27" s="11" t="s">
        <v>44</v>
      </c>
      <c r="E27" s="2">
        <v>93</v>
      </c>
      <c r="F27" s="15">
        <v>199</v>
      </c>
      <c r="G27" s="15">
        <v>205</v>
      </c>
      <c r="H27" s="15">
        <v>209</v>
      </c>
      <c r="I27" s="2"/>
    </row>
    <row r="28" spans="1:9" x14ac:dyDescent="0.3">
      <c r="A28">
        <v>1</v>
      </c>
      <c r="B28" s="18">
        <v>8267</v>
      </c>
      <c r="C28" s="2" t="s">
        <v>106</v>
      </c>
      <c r="D28" s="11" t="s">
        <v>0</v>
      </c>
      <c r="E28" s="2">
        <v>186</v>
      </c>
      <c r="F28" s="15">
        <v>12.5</v>
      </c>
      <c r="G28" s="15">
        <v>13.75</v>
      </c>
      <c r="H28" s="15">
        <v>15</v>
      </c>
      <c r="I28" s="2"/>
    </row>
    <row r="29" spans="1:9" x14ac:dyDescent="0.3">
      <c r="A29">
        <v>4</v>
      </c>
      <c r="B29" s="18">
        <v>8267</v>
      </c>
      <c r="C29" s="2" t="s">
        <v>106</v>
      </c>
      <c r="D29" s="11" t="s">
        <v>10</v>
      </c>
      <c r="E29" s="2">
        <v>51</v>
      </c>
      <c r="F29" s="15">
        <v>64</v>
      </c>
      <c r="G29" s="15">
        <v>65</v>
      </c>
      <c r="H29" s="15">
        <v>66.5</v>
      </c>
      <c r="I29" s="2"/>
    </row>
    <row r="30" spans="1:9" x14ac:dyDescent="0.3">
      <c r="A30">
        <v>1</v>
      </c>
      <c r="B30" s="18">
        <v>8267</v>
      </c>
      <c r="C30" s="2" t="s">
        <v>109</v>
      </c>
      <c r="D30" s="11" t="s">
        <v>0</v>
      </c>
      <c r="E30" s="2">
        <v>60</v>
      </c>
      <c r="F30" s="15">
        <v>12.5</v>
      </c>
      <c r="G30" s="15">
        <v>13.75</v>
      </c>
      <c r="H30" s="15">
        <v>15</v>
      </c>
      <c r="I30" s="2"/>
    </row>
    <row r="31" spans="1:9" x14ac:dyDescent="0.3">
      <c r="A31">
        <v>4</v>
      </c>
      <c r="B31" s="18">
        <v>8267</v>
      </c>
      <c r="C31" s="2" t="s">
        <v>110</v>
      </c>
      <c r="D31" s="11" t="s">
        <v>10</v>
      </c>
      <c r="E31" s="2">
        <v>85</v>
      </c>
      <c r="F31" s="15">
        <v>64</v>
      </c>
      <c r="G31" s="15">
        <v>65</v>
      </c>
      <c r="H31" s="15">
        <v>66.5</v>
      </c>
      <c r="I31" s="2"/>
    </row>
    <row r="32" spans="1:9" x14ac:dyDescent="0.3">
      <c r="A32">
        <v>10</v>
      </c>
      <c r="B32" s="18">
        <v>8267</v>
      </c>
      <c r="C32" s="2" t="s">
        <v>54</v>
      </c>
      <c r="D32" s="11" t="s">
        <v>42</v>
      </c>
      <c r="E32" s="2">
        <v>51</v>
      </c>
      <c r="F32" s="15">
        <v>220</v>
      </c>
      <c r="G32" s="15">
        <v>229</v>
      </c>
      <c r="H32" s="15">
        <v>239</v>
      </c>
      <c r="I32" s="2"/>
    </row>
    <row r="33" spans="1:9" x14ac:dyDescent="0.3">
      <c r="A33">
        <v>7</v>
      </c>
      <c r="B33" s="18">
        <v>8267</v>
      </c>
      <c r="C33" s="2" t="s">
        <v>111</v>
      </c>
      <c r="D33" s="11" t="s">
        <v>43</v>
      </c>
      <c r="E33" s="2">
        <v>73</v>
      </c>
      <c r="F33" s="15">
        <v>176.5</v>
      </c>
      <c r="G33" s="15">
        <v>181.5</v>
      </c>
      <c r="H33" s="15">
        <v>186.5</v>
      </c>
      <c r="I33" s="2"/>
    </row>
    <row r="34" spans="1:9" x14ac:dyDescent="0.3">
      <c r="A34">
        <v>7</v>
      </c>
      <c r="B34" s="18">
        <v>4999</v>
      </c>
      <c r="C34" s="2" t="s">
        <v>111</v>
      </c>
      <c r="D34" s="11" t="s">
        <v>43</v>
      </c>
      <c r="E34" s="2">
        <v>250</v>
      </c>
      <c r="F34" s="15">
        <v>199</v>
      </c>
      <c r="G34" s="15">
        <v>205</v>
      </c>
      <c r="H34" s="15">
        <v>209</v>
      </c>
      <c r="I34" s="2"/>
    </row>
    <row r="35" spans="1:9" x14ac:dyDescent="0.3">
      <c r="A35">
        <v>1</v>
      </c>
      <c r="B35" s="18">
        <v>8267</v>
      </c>
      <c r="C35" s="2" t="s">
        <v>112</v>
      </c>
      <c r="D35" s="11" t="s">
        <v>0</v>
      </c>
      <c r="E35" s="2">
        <v>210</v>
      </c>
      <c r="F35" s="15">
        <v>12.5</v>
      </c>
      <c r="G35" s="15">
        <v>13.75</v>
      </c>
      <c r="H35" s="15">
        <v>15</v>
      </c>
      <c r="I35" s="2"/>
    </row>
    <row r="36" spans="1:9" x14ac:dyDescent="0.3">
      <c r="A36">
        <v>1</v>
      </c>
      <c r="B36" s="18">
        <v>8267</v>
      </c>
      <c r="C36" s="2" t="s">
        <v>113</v>
      </c>
      <c r="D36" s="11" t="s">
        <v>0</v>
      </c>
      <c r="E36" s="2">
        <v>98</v>
      </c>
      <c r="F36" s="15">
        <v>12.5</v>
      </c>
      <c r="G36" s="15">
        <v>13.75</v>
      </c>
      <c r="H36" s="15">
        <v>15</v>
      </c>
      <c r="I36" s="2"/>
    </row>
    <row r="37" spans="1:9" x14ac:dyDescent="0.3">
      <c r="A37">
        <v>8</v>
      </c>
      <c r="B37" s="18">
        <v>8267</v>
      </c>
      <c r="C37" s="2" t="s">
        <v>114</v>
      </c>
      <c r="D37" s="11" t="s">
        <v>44</v>
      </c>
      <c r="E37" s="2">
        <v>50</v>
      </c>
      <c r="F37" s="15">
        <v>199</v>
      </c>
      <c r="G37" s="15">
        <v>205</v>
      </c>
      <c r="H37" s="15">
        <v>209</v>
      </c>
      <c r="I37" s="2"/>
    </row>
    <row r="38" spans="1:9" x14ac:dyDescent="0.3">
      <c r="A38">
        <v>9</v>
      </c>
      <c r="B38" s="18">
        <v>8267</v>
      </c>
      <c r="C38" s="2" t="s">
        <v>114</v>
      </c>
      <c r="D38" s="11" t="s">
        <v>45</v>
      </c>
      <c r="E38" s="2">
        <v>65</v>
      </c>
      <c r="F38" s="15">
        <v>205</v>
      </c>
      <c r="G38" s="15">
        <v>210</v>
      </c>
      <c r="H38" s="15">
        <v>215</v>
      </c>
      <c r="I38" s="2"/>
    </row>
    <row r="39" spans="1:9" x14ac:dyDescent="0.3">
      <c r="A39">
        <v>3</v>
      </c>
      <c r="B39" s="18" t="s">
        <v>187</v>
      </c>
      <c r="C39" s="2" t="s">
        <v>215</v>
      </c>
      <c r="D39" s="11" t="s">
        <v>1</v>
      </c>
      <c r="E39" s="2">
        <v>272</v>
      </c>
      <c r="F39" s="15">
        <v>42.5</v>
      </c>
      <c r="G39" s="15">
        <v>44</v>
      </c>
      <c r="H39" s="15">
        <v>45.5</v>
      </c>
      <c r="I39" s="2"/>
    </row>
    <row r="40" spans="1:9" x14ac:dyDescent="0.3">
      <c r="A40">
        <v>2</v>
      </c>
      <c r="B40" s="18" t="s">
        <v>1577</v>
      </c>
      <c r="C40" s="18" t="s">
        <v>544</v>
      </c>
      <c r="D40" s="11" t="s">
        <v>4</v>
      </c>
      <c r="E40" s="11">
        <v>0</v>
      </c>
      <c r="F40" s="15">
        <v>25.25</v>
      </c>
      <c r="G40" s="15">
        <f>F40+1</f>
        <v>26.25</v>
      </c>
      <c r="H40" s="15">
        <f>G40+1</f>
        <v>27.25</v>
      </c>
      <c r="I40" s="2"/>
    </row>
    <row r="41" spans="1:9" x14ac:dyDescent="0.3">
      <c r="A41">
        <v>4</v>
      </c>
      <c r="B41" s="18" t="s">
        <v>1577</v>
      </c>
      <c r="C41" s="18" t="s">
        <v>544</v>
      </c>
      <c r="D41" s="11" t="s">
        <v>10</v>
      </c>
      <c r="E41" s="11">
        <v>0</v>
      </c>
      <c r="F41" s="15">
        <v>42.5</v>
      </c>
      <c r="G41" s="15">
        <f>F41+1.5</f>
        <v>44</v>
      </c>
      <c r="H41" s="15">
        <f>G41+1.5</f>
        <v>45.5</v>
      </c>
      <c r="I41" s="2"/>
    </row>
    <row r="42" spans="1:9" x14ac:dyDescent="0.3">
      <c r="A42">
        <v>9</v>
      </c>
      <c r="B42" s="18" t="s">
        <v>1577</v>
      </c>
      <c r="C42" s="18" t="s">
        <v>544</v>
      </c>
      <c r="D42" s="11" t="s">
        <v>45</v>
      </c>
      <c r="E42" s="11">
        <v>50</v>
      </c>
      <c r="F42" s="15">
        <v>106</v>
      </c>
      <c r="G42" s="15">
        <f>F42+5</f>
        <v>111</v>
      </c>
      <c r="H42" s="15">
        <f>G42+5</f>
        <v>116</v>
      </c>
      <c r="I42" s="2"/>
    </row>
    <row r="43" spans="1:9" x14ac:dyDescent="0.3">
      <c r="A43">
        <v>2</v>
      </c>
      <c r="B43" s="18" t="s">
        <v>1577</v>
      </c>
      <c r="C43" s="18" t="s">
        <v>1547</v>
      </c>
      <c r="D43" s="11" t="s">
        <v>4</v>
      </c>
      <c r="E43" s="11">
        <v>0</v>
      </c>
      <c r="F43" s="15">
        <v>30.75</v>
      </c>
      <c r="G43" s="15">
        <f>F43+1.5</f>
        <v>32.25</v>
      </c>
      <c r="H43" s="15">
        <f>G43+1.5</f>
        <v>33.75</v>
      </c>
      <c r="I43" s="2"/>
    </row>
    <row r="44" spans="1:9" x14ac:dyDescent="0.3">
      <c r="A44">
        <v>4</v>
      </c>
      <c r="B44" s="18" t="s">
        <v>1577</v>
      </c>
      <c r="C44" s="18" t="s">
        <v>1547</v>
      </c>
      <c r="D44" s="11" t="s">
        <v>10</v>
      </c>
      <c r="E44" s="11">
        <v>0</v>
      </c>
      <c r="F44" s="15">
        <v>48</v>
      </c>
      <c r="G44" s="15">
        <f>F44+2.5</f>
        <v>50.5</v>
      </c>
      <c r="H44" s="15">
        <f>G44+2.5</f>
        <v>53</v>
      </c>
      <c r="I44" s="2"/>
    </row>
    <row r="45" spans="1:9" x14ac:dyDescent="0.3">
      <c r="A45">
        <v>2</v>
      </c>
      <c r="B45" s="18" t="s">
        <v>1577</v>
      </c>
      <c r="C45" s="18" t="s">
        <v>1548</v>
      </c>
      <c r="D45" s="11" t="s">
        <v>4</v>
      </c>
      <c r="E45" s="11">
        <v>0</v>
      </c>
      <c r="F45" s="15">
        <v>30.75</v>
      </c>
      <c r="G45" s="15">
        <f>F45+1.5</f>
        <v>32.25</v>
      </c>
      <c r="H45" s="15">
        <f>G45+1.5</f>
        <v>33.75</v>
      </c>
      <c r="I45" s="2"/>
    </row>
    <row r="46" spans="1:9" x14ac:dyDescent="0.3">
      <c r="A46">
        <v>3</v>
      </c>
      <c r="B46" s="18" t="s">
        <v>1577</v>
      </c>
      <c r="C46" s="18" t="s">
        <v>1548</v>
      </c>
      <c r="D46" s="11" t="s">
        <v>1</v>
      </c>
      <c r="E46" s="11">
        <v>272</v>
      </c>
      <c r="F46" s="15">
        <v>42.5</v>
      </c>
      <c r="G46" s="15">
        <f>F46+1.5</f>
        <v>44</v>
      </c>
      <c r="H46" s="15">
        <f>G46+1.5</f>
        <v>45.5</v>
      </c>
      <c r="I46" s="2"/>
    </row>
    <row r="47" spans="1:9" x14ac:dyDescent="0.3">
      <c r="A47">
        <v>8</v>
      </c>
      <c r="B47" s="18">
        <v>8267</v>
      </c>
      <c r="C47" s="2" t="s">
        <v>52</v>
      </c>
      <c r="D47" s="11" t="s">
        <v>44</v>
      </c>
      <c r="E47" s="2">
        <v>376</v>
      </c>
      <c r="F47" s="15">
        <v>142.5</v>
      </c>
      <c r="G47" s="15">
        <v>145.5</v>
      </c>
      <c r="H47" s="15">
        <v>148.5</v>
      </c>
      <c r="I47" s="2"/>
    </row>
    <row r="48" spans="1:9" x14ac:dyDescent="0.3">
      <c r="A48">
        <v>7</v>
      </c>
      <c r="B48" s="18">
        <v>8267</v>
      </c>
      <c r="C48" s="2" t="s">
        <v>190</v>
      </c>
      <c r="D48" s="11" t="s">
        <v>43</v>
      </c>
      <c r="E48" s="2">
        <v>129</v>
      </c>
      <c r="F48" s="15">
        <v>120</v>
      </c>
      <c r="G48" s="15">
        <v>123.5</v>
      </c>
      <c r="H48" s="15">
        <v>125</v>
      </c>
      <c r="I48" s="2"/>
    </row>
    <row r="49" spans="1:9" x14ac:dyDescent="0.3">
      <c r="A49">
        <v>1</v>
      </c>
      <c r="B49" s="18">
        <v>8267</v>
      </c>
      <c r="C49" s="2" t="s">
        <v>115</v>
      </c>
      <c r="D49" s="11" t="s">
        <v>0</v>
      </c>
      <c r="E49" s="2">
        <v>51</v>
      </c>
      <c r="F49" s="15">
        <v>7.1</v>
      </c>
      <c r="G49" s="15">
        <v>7.65</v>
      </c>
      <c r="H49" s="15">
        <v>8.1</v>
      </c>
      <c r="I49" s="2"/>
    </row>
    <row r="50" spans="1:9" x14ac:dyDescent="0.3">
      <c r="A50">
        <v>1</v>
      </c>
      <c r="B50" s="18">
        <v>8267</v>
      </c>
      <c r="C50" s="2" t="s">
        <v>76</v>
      </c>
      <c r="D50" s="11" t="s">
        <v>0</v>
      </c>
      <c r="E50" s="2">
        <v>134</v>
      </c>
      <c r="F50" s="15">
        <v>7.1</v>
      </c>
      <c r="G50" s="15">
        <v>7.65</v>
      </c>
      <c r="H50" s="15">
        <v>8.1</v>
      </c>
      <c r="I50" s="2"/>
    </row>
    <row r="51" spans="1:9" x14ac:dyDescent="0.3">
      <c r="A51">
        <v>1</v>
      </c>
      <c r="B51" s="18">
        <v>8267</v>
      </c>
      <c r="C51" s="2" t="s">
        <v>116</v>
      </c>
      <c r="D51" s="11" t="s">
        <v>0</v>
      </c>
      <c r="E51" s="2">
        <v>323</v>
      </c>
      <c r="F51" s="15">
        <v>7.95</v>
      </c>
      <c r="G51" s="15">
        <v>8.4499999999999993</v>
      </c>
      <c r="H51" s="15">
        <v>8.9499999999999993</v>
      </c>
      <c r="I51" s="2"/>
    </row>
    <row r="52" spans="1:9" x14ac:dyDescent="0.3">
      <c r="A52">
        <v>1</v>
      </c>
      <c r="B52" s="18">
        <v>8267</v>
      </c>
      <c r="C52" s="2" t="s">
        <v>117</v>
      </c>
      <c r="D52" s="11" t="s">
        <v>0</v>
      </c>
      <c r="E52" s="2">
        <v>525</v>
      </c>
      <c r="F52" s="15">
        <v>7.95</v>
      </c>
      <c r="G52" s="15">
        <v>8.4499999999999993</v>
      </c>
      <c r="H52" s="15">
        <v>8.9499999999999993</v>
      </c>
      <c r="I52" s="2"/>
    </row>
    <row r="53" spans="1:9" x14ac:dyDescent="0.3">
      <c r="A53">
        <v>7</v>
      </c>
      <c r="B53" s="18">
        <v>8267</v>
      </c>
      <c r="C53" s="2" t="s">
        <v>53</v>
      </c>
      <c r="D53" s="11" t="s">
        <v>43</v>
      </c>
      <c r="E53" s="2">
        <v>87</v>
      </c>
      <c r="F53" s="15">
        <v>109.5</v>
      </c>
      <c r="G53" s="15">
        <v>111</v>
      </c>
      <c r="H53" s="15">
        <v>112.5</v>
      </c>
      <c r="I53" s="2"/>
    </row>
    <row r="54" spans="1:9" x14ac:dyDescent="0.3">
      <c r="A54">
        <v>6</v>
      </c>
      <c r="B54" s="18">
        <v>8267</v>
      </c>
      <c r="C54" s="2" t="s">
        <v>191</v>
      </c>
      <c r="D54" s="11" t="s">
        <v>69</v>
      </c>
      <c r="E54" s="2">
        <v>95</v>
      </c>
      <c r="F54" s="15">
        <v>73.5</v>
      </c>
      <c r="G54" s="15">
        <v>75</v>
      </c>
      <c r="H54" s="15">
        <v>76.5</v>
      </c>
      <c r="I54" s="2"/>
    </row>
    <row r="55" spans="1:9" x14ac:dyDescent="0.3">
      <c r="A55">
        <v>6</v>
      </c>
      <c r="B55" s="18">
        <v>8267</v>
      </c>
      <c r="C55" s="2" t="s">
        <v>71</v>
      </c>
      <c r="D55" s="11" t="s">
        <v>69</v>
      </c>
      <c r="E55" s="2">
        <v>50</v>
      </c>
      <c r="F55" s="15">
        <v>75</v>
      </c>
      <c r="G55" s="15">
        <v>76.5</v>
      </c>
      <c r="H55" s="15">
        <v>78</v>
      </c>
      <c r="I55" s="2"/>
    </row>
    <row r="56" spans="1:9" x14ac:dyDescent="0.3">
      <c r="A56">
        <v>4</v>
      </c>
      <c r="B56" s="18">
        <v>8267</v>
      </c>
      <c r="C56" s="2" t="s">
        <v>72</v>
      </c>
      <c r="D56" s="11" t="s">
        <v>10</v>
      </c>
      <c r="E56" s="2">
        <v>198</v>
      </c>
      <c r="F56" s="15">
        <v>53</v>
      </c>
      <c r="G56" s="15">
        <v>54.5</v>
      </c>
      <c r="H56" s="15">
        <v>55.75</v>
      </c>
      <c r="I56" s="2"/>
    </row>
    <row r="57" spans="1:9" x14ac:dyDescent="0.3">
      <c r="A57">
        <v>1</v>
      </c>
      <c r="B57" s="18">
        <v>8267</v>
      </c>
      <c r="C57" s="2" t="s">
        <v>118</v>
      </c>
      <c r="D57" s="11" t="s">
        <v>0</v>
      </c>
      <c r="E57" s="2">
        <v>65</v>
      </c>
      <c r="F57" s="15">
        <v>7.1</v>
      </c>
      <c r="G57" s="15">
        <v>7.65</v>
      </c>
      <c r="H57" s="15">
        <v>8.1</v>
      </c>
      <c r="I57" s="2"/>
    </row>
    <row r="58" spans="1:9" x14ac:dyDescent="0.3">
      <c r="A58">
        <v>1</v>
      </c>
      <c r="B58" s="18">
        <v>8267</v>
      </c>
      <c r="C58" s="2" t="s">
        <v>119</v>
      </c>
      <c r="D58" s="11" t="s">
        <v>0</v>
      </c>
      <c r="E58" s="2">
        <v>1194</v>
      </c>
      <c r="F58" s="15">
        <v>10</v>
      </c>
      <c r="G58" s="15">
        <v>10.75</v>
      </c>
      <c r="H58" s="15">
        <v>11.25</v>
      </c>
      <c r="I58" s="2"/>
    </row>
    <row r="59" spans="1:9" x14ac:dyDescent="0.3">
      <c r="A59">
        <v>1</v>
      </c>
      <c r="B59" s="18">
        <v>8267</v>
      </c>
      <c r="C59" s="2" t="s">
        <v>77</v>
      </c>
      <c r="D59" s="11" t="s">
        <v>0</v>
      </c>
      <c r="E59" s="2">
        <v>57</v>
      </c>
      <c r="F59" s="15">
        <v>10</v>
      </c>
      <c r="G59" s="15">
        <v>10.75</v>
      </c>
      <c r="H59" s="15">
        <v>11.25</v>
      </c>
      <c r="I59" s="2"/>
    </row>
    <row r="60" spans="1:9" x14ac:dyDescent="0.3">
      <c r="A60">
        <v>2</v>
      </c>
      <c r="B60" s="18">
        <v>8267</v>
      </c>
      <c r="C60" s="2" t="s">
        <v>309</v>
      </c>
      <c r="D60" s="11" t="s">
        <v>4</v>
      </c>
      <c r="E60" s="2">
        <v>80</v>
      </c>
      <c r="F60" s="15">
        <v>21</v>
      </c>
      <c r="G60" s="15">
        <v>22</v>
      </c>
      <c r="H60" s="15">
        <v>23</v>
      </c>
      <c r="I60" s="2"/>
    </row>
    <row r="61" spans="1:9" x14ac:dyDescent="0.3">
      <c r="A61">
        <v>2</v>
      </c>
      <c r="B61" s="18" t="s">
        <v>1577</v>
      </c>
      <c r="C61" s="18" t="s">
        <v>1472</v>
      </c>
      <c r="D61" s="11" t="s">
        <v>4</v>
      </c>
      <c r="E61" s="11">
        <v>47</v>
      </c>
      <c r="F61" s="15">
        <v>18.5</v>
      </c>
      <c r="G61" s="15">
        <v>19.5</v>
      </c>
      <c r="H61" s="15">
        <v>20.5</v>
      </c>
      <c r="I61" s="2"/>
    </row>
    <row r="62" spans="1:9" x14ac:dyDescent="0.3">
      <c r="A62">
        <v>2</v>
      </c>
      <c r="B62" s="18">
        <v>8267</v>
      </c>
      <c r="C62" s="2" t="s">
        <v>310</v>
      </c>
      <c r="D62" s="11" t="s">
        <v>4</v>
      </c>
      <c r="E62" s="2">
        <v>103</v>
      </c>
      <c r="F62" s="15">
        <v>22</v>
      </c>
      <c r="G62" s="15">
        <v>23</v>
      </c>
      <c r="H62" s="15">
        <v>24</v>
      </c>
      <c r="I62" s="2"/>
    </row>
    <row r="63" spans="1:9" x14ac:dyDescent="0.3">
      <c r="A63">
        <v>3</v>
      </c>
      <c r="B63" s="18">
        <v>8267</v>
      </c>
      <c r="C63" s="2" t="s">
        <v>311</v>
      </c>
      <c r="D63" s="11" t="s">
        <v>1</v>
      </c>
      <c r="E63" s="2">
        <v>67</v>
      </c>
      <c r="F63" s="15">
        <v>26.85</v>
      </c>
      <c r="G63" s="15">
        <v>28</v>
      </c>
      <c r="H63" s="15">
        <v>29.75</v>
      </c>
      <c r="I63" s="2"/>
    </row>
    <row r="64" spans="1:9" x14ac:dyDescent="0.3">
      <c r="A64">
        <v>3</v>
      </c>
      <c r="B64" s="18" t="s">
        <v>213</v>
      </c>
      <c r="C64" s="2" t="s">
        <v>199</v>
      </c>
      <c r="D64" s="11" t="s">
        <v>1</v>
      </c>
      <c r="E64" s="2">
        <v>266</v>
      </c>
      <c r="F64" s="15">
        <v>21.5</v>
      </c>
      <c r="G64" s="15">
        <f t="shared" ref="G64:H66" si="0">F64+0.75</f>
        <v>22.25</v>
      </c>
      <c r="H64" s="15">
        <f t="shared" si="0"/>
        <v>23</v>
      </c>
      <c r="I64" s="2"/>
    </row>
    <row r="65" spans="1:9" x14ac:dyDescent="0.3">
      <c r="A65">
        <v>3</v>
      </c>
      <c r="B65" s="18" t="s">
        <v>213</v>
      </c>
      <c r="C65" s="2" t="s">
        <v>200</v>
      </c>
      <c r="D65" s="11" t="s">
        <v>1</v>
      </c>
      <c r="E65" s="2">
        <v>468</v>
      </c>
      <c r="F65" s="15">
        <v>21.5</v>
      </c>
      <c r="G65" s="15">
        <f t="shared" si="0"/>
        <v>22.25</v>
      </c>
      <c r="H65" s="15">
        <f t="shared" si="0"/>
        <v>23</v>
      </c>
      <c r="I65" s="2"/>
    </row>
    <row r="66" spans="1:9" x14ac:dyDescent="0.3">
      <c r="A66">
        <v>3</v>
      </c>
      <c r="B66" s="18" t="s">
        <v>213</v>
      </c>
      <c r="C66" s="2" t="s">
        <v>201</v>
      </c>
      <c r="D66" s="11" t="s">
        <v>1</v>
      </c>
      <c r="E66" s="2">
        <v>174</v>
      </c>
      <c r="F66" s="15">
        <v>21.5</v>
      </c>
      <c r="G66" s="15">
        <f t="shared" si="0"/>
        <v>22.25</v>
      </c>
      <c r="H66" s="15">
        <f t="shared" si="0"/>
        <v>23</v>
      </c>
      <c r="I66" s="2"/>
    </row>
    <row r="67" spans="1:9" x14ac:dyDescent="0.3">
      <c r="A67">
        <v>1</v>
      </c>
      <c r="B67" s="18">
        <v>8267</v>
      </c>
      <c r="C67" s="2" t="s">
        <v>78</v>
      </c>
      <c r="D67" s="11" t="s">
        <v>0</v>
      </c>
      <c r="E67" s="2">
        <v>97</v>
      </c>
      <c r="F67" s="15">
        <v>8.35</v>
      </c>
      <c r="G67" s="15">
        <v>8.85</v>
      </c>
      <c r="H67" s="15">
        <v>9.35</v>
      </c>
      <c r="I67" s="2"/>
    </row>
    <row r="68" spans="1:9" x14ac:dyDescent="0.3">
      <c r="A68">
        <v>1</v>
      </c>
      <c r="B68" s="18" t="s">
        <v>213</v>
      </c>
      <c r="C68" s="2" t="s">
        <v>202</v>
      </c>
      <c r="D68" s="11" t="s">
        <v>0</v>
      </c>
      <c r="E68" s="2">
        <v>1565</v>
      </c>
      <c r="F68" s="15">
        <v>6.25</v>
      </c>
      <c r="G68" s="15">
        <f>F68+0.5</f>
        <v>6.75</v>
      </c>
      <c r="H68" s="15">
        <f>G68+0.5</f>
        <v>7.25</v>
      </c>
      <c r="I68" s="2"/>
    </row>
    <row r="69" spans="1:9" x14ac:dyDescent="0.3">
      <c r="A69">
        <v>2</v>
      </c>
      <c r="B69" s="18" t="s">
        <v>213</v>
      </c>
      <c r="C69" s="2" t="s">
        <v>202</v>
      </c>
      <c r="D69" s="11" t="s">
        <v>4</v>
      </c>
      <c r="E69" s="2">
        <v>1013</v>
      </c>
      <c r="F69" s="15">
        <v>13</v>
      </c>
      <c r="G69" s="15">
        <f>F69+0.5</f>
        <v>13.5</v>
      </c>
      <c r="H69" s="15">
        <f>G69+0.5</f>
        <v>14</v>
      </c>
      <c r="I69" s="2"/>
    </row>
    <row r="70" spans="1:9" x14ac:dyDescent="0.3">
      <c r="A70">
        <v>4</v>
      </c>
      <c r="B70" s="18" t="s">
        <v>213</v>
      </c>
      <c r="C70" s="2" t="s">
        <v>202</v>
      </c>
      <c r="D70" s="11" t="s">
        <v>10</v>
      </c>
      <c r="E70" s="2">
        <v>311</v>
      </c>
      <c r="F70" s="15">
        <v>19.5</v>
      </c>
      <c r="G70" s="15">
        <f>F70+0.75</f>
        <v>20.25</v>
      </c>
      <c r="H70" s="15">
        <f>G70+0.75</f>
        <v>21</v>
      </c>
      <c r="I70" s="2"/>
    </row>
    <row r="71" spans="1:9" x14ac:dyDescent="0.3">
      <c r="A71">
        <v>1</v>
      </c>
      <c r="B71" s="18" t="s">
        <v>213</v>
      </c>
      <c r="C71" s="2" t="s">
        <v>203</v>
      </c>
      <c r="D71" s="11" t="s">
        <v>0</v>
      </c>
      <c r="E71" s="2">
        <v>724</v>
      </c>
      <c r="F71" s="15">
        <v>6.5</v>
      </c>
      <c r="G71" s="15">
        <f>F71+0.5</f>
        <v>7</v>
      </c>
      <c r="H71" s="15">
        <f>G71+0.5</f>
        <v>7.5</v>
      </c>
      <c r="I71" s="2"/>
    </row>
    <row r="72" spans="1:9" x14ac:dyDescent="0.3">
      <c r="A72">
        <v>2</v>
      </c>
      <c r="B72" s="18" t="s">
        <v>213</v>
      </c>
      <c r="C72" s="2" t="s">
        <v>203</v>
      </c>
      <c r="D72" s="11" t="s">
        <v>4</v>
      </c>
      <c r="E72" s="2">
        <v>637</v>
      </c>
      <c r="F72" s="15">
        <v>13</v>
      </c>
      <c r="G72" s="15">
        <f>F72+0.5</f>
        <v>13.5</v>
      </c>
      <c r="H72" s="15">
        <f>G72+0.5</f>
        <v>14</v>
      </c>
      <c r="I72" s="2"/>
    </row>
    <row r="73" spans="1:9" x14ac:dyDescent="0.3">
      <c r="A73">
        <v>3</v>
      </c>
      <c r="B73" s="18">
        <v>8267</v>
      </c>
      <c r="C73" s="2" t="s">
        <v>203</v>
      </c>
      <c r="D73" s="11" t="s">
        <v>1</v>
      </c>
      <c r="E73" s="2">
        <v>596</v>
      </c>
      <c r="F73" s="15">
        <v>25.5</v>
      </c>
      <c r="G73" s="15">
        <v>26.5</v>
      </c>
      <c r="H73" s="15">
        <v>27.5</v>
      </c>
      <c r="I73" s="2"/>
    </row>
    <row r="74" spans="1:9" x14ac:dyDescent="0.3">
      <c r="A74">
        <v>4</v>
      </c>
      <c r="B74" s="18" t="s">
        <v>213</v>
      </c>
      <c r="C74" s="2" t="s">
        <v>203</v>
      </c>
      <c r="D74" s="11" t="s">
        <v>10</v>
      </c>
      <c r="E74" s="2">
        <v>118</v>
      </c>
      <c r="F74" s="15">
        <v>19</v>
      </c>
      <c r="G74" s="15">
        <f>F74+0.75</f>
        <v>19.75</v>
      </c>
      <c r="H74" s="15">
        <f>G74+0.75</f>
        <v>20.5</v>
      </c>
      <c r="I74" s="2"/>
    </row>
    <row r="75" spans="1:9" x14ac:dyDescent="0.3">
      <c r="A75">
        <v>1</v>
      </c>
      <c r="B75" s="18" t="s">
        <v>213</v>
      </c>
      <c r="C75" s="2" t="s">
        <v>204</v>
      </c>
      <c r="D75" s="11" t="s">
        <v>0</v>
      </c>
      <c r="E75" s="2">
        <v>847</v>
      </c>
      <c r="F75" s="15">
        <v>6.9</v>
      </c>
      <c r="G75" s="15">
        <f>F75+0.5</f>
        <v>7.4</v>
      </c>
      <c r="H75" s="15">
        <f>G75+0.5</f>
        <v>7.9</v>
      </c>
      <c r="I75" s="2"/>
    </row>
    <row r="76" spans="1:9" x14ac:dyDescent="0.3">
      <c r="A76">
        <v>1</v>
      </c>
      <c r="B76" s="18">
        <v>8267</v>
      </c>
      <c r="C76" s="2" t="s">
        <v>216</v>
      </c>
      <c r="D76" s="11" t="s">
        <v>0</v>
      </c>
      <c r="E76" s="2">
        <v>680</v>
      </c>
      <c r="F76" s="15">
        <v>7.75</v>
      </c>
      <c r="G76" s="15">
        <v>8.25</v>
      </c>
      <c r="H76" s="15">
        <v>8.75</v>
      </c>
      <c r="I76" s="2"/>
    </row>
    <row r="77" spans="1:9" x14ac:dyDescent="0.3">
      <c r="A77">
        <v>2</v>
      </c>
      <c r="B77" s="18">
        <v>4999</v>
      </c>
      <c r="C77" s="2" t="s">
        <v>216</v>
      </c>
      <c r="D77" s="11" t="s">
        <v>4</v>
      </c>
      <c r="E77" s="2">
        <v>165</v>
      </c>
      <c r="F77" s="15">
        <v>17.5</v>
      </c>
      <c r="G77" s="15">
        <v>18</v>
      </c>
      <c r="H77" s="15">
        <v>19</v>
      </c>
      <c r="I77" s="2"/>
    </row>
    <row r="78" spans="1:9" x14ac:dyDescent="0.3">
      <c r="A78">
        <v>3</v>
      </c>
      <c r="B78" s="18">
        <v>4999</v>
      </c>
      <c r="C78" s="2" t="s">
        <v>216</v>
      </c>
      <c r="D78" s="11" t="s">
        <v>1</v>
      </c>
      <c r="E78" s="2">
        <v>150</v>
      </c>
      <c r="F78" s="15">
        <v>21.45</v>
      </c>
      <c r="G78" s="15">
        <v>22.5</v>
      </c>
      <c r="H78" s="15">
        <v>23.5</v>
      </c>
      <c r="I78" s="2"/>
    </row>
    <row r="79" spans="1:9" x14ac:dyDescent="0.3">
      <c r="A79">
        <v>3</v>
      </c>
      <c r="B79" s="18">
        <v>8267</v>
      </c>
      <c r="C79" s="2" t="s">
        <v>216</v>
      </c>
      <c r="D79" s="11" t="s">
        <v>1</v>
      </c>
      <c r="E79" s="2">
        <v>1686</v>
      </c>
      <c r="F79" s="15">
        <v>19.25</v>
      </c>
      <c r="G79" s="15">
        <v>20</v>
      </c>
      <c r="H79" s="15">
        <v>21</v>
      </c>
      <c r="I79" s="2"/>
    </row>
    <row r="80" spans="1:9" x14ac:dyDescent="0.3">
      <c r="A80">
        <v>1</v>
      </c>
      <c r="B80" s="18" t="s">
        <v>187</v>
      </c>
      <c r="C80" s="2" t="s">
        <v>217</v>
      </c>
      <c r="D80" s="11" t="s">
        <v>0</v>
      </c>
      <c r="E80" s="2">
        <v>489</v>
      </c>
      <c r="F80" s="15">
        <v>6.7</v>
      </c>
      <c r="G80" s="15">
        <v>7.2</v>
      </c>
      <c r="H80" s="15">
        <v>7.7</v>
      </c>
      <c r="I80" s="2"/>
    </row>
    <row r="81" spans="1:9" x14ac:dyDescent="0.3">
      <c r="A81">
        <v>1</v>
      </c>
      <c r="B81" s="18">
        <v>8267</v>
      </c>
      <c r="C81" s="2" t="s">
        <v>218</v>
      </c>
      <c r="D81" s="11" t="s">
        <v>0</v>
      </c>
      <c r="E81" s="2">
        <v>221</v>
      </c>
      <c r="F81" s="15">
        <v>11.5</v>
      </c>
      <c r="G81" s="15">
        <v>12.25</v>
      </c>
      <c r="H81" s="15">
        <v>13</v>
      </c>
      <c r="I81" s="2"/>
    </row>
    <row r="82" spans="1:9" x14ac:dyDescent="0.3">
      <c r="A82">
        <v>3</v>
      </c>
      <c r="B82" s="18">
        <v>8267</v>
      </c>
      <c r="C82" s="2" t="s">
        <v>312</v>
      </c>
      <c r="D82" s="11" t="s">
        <v>1</v>
      </c>
      <c r="E82" s="2">
        <v>296</v>
      </c>
      <c r="F82" s="15">
        <v>23</v>
      </c>
      <c r="G82" s="15">
        <v>24</v>
      </c>
      <c r="H82" s="15">
        <v>25</v>
      </c>
      <c r="I82" s="2"/>
    </row>
    <row r="83" spans="1:9" x14ac:dyDescent="0.3">
      <c r="A83">
        <v>1</v>
      </c>
      <c r="B83" s="18">
        <v>8267</v>
      </c>
      <c r="C83" s="2" t="s">
        <v>313</v>
      </c>
      <c r="D83" s="11" t="s">
        <v>0</v>
      </c>
      <c r="E83" s="2">
        <v>258</v>
      </c>
      <c r="F83" s="15">
        <v>7.75</v>
      </c>
      <c r="G83" s="15">
        <v>8.25</v>
      </c>
      <c r="H83" s="15">
        <v>8.75</v>
      </c>
      <c r="I83" s="2"/>
    </row>
    <row r="84" spans="1:9" x14ac:dyDescent="0.3">
      <c r="A84">
        <v>3</v>
      </c>
      <c r="B84" s="18">
        <v>8267</v>
      </c>
      <c r="C84" s="2" t="s">
        <v>313</v>
      </c>
      <c r="D84" s="11" t="s">
        <v>1</v>
      </c>
      <c r="E84" s="2">
        <v>650</v>
      </c>
      <c r="F84" s="15">
        <v>21</v>
      </c>
      <c r="G84" s="15">
        <v>22</v>
      </c>
      <c r="H84" s="15">
        <v>23</v>
      </c>
      <c r="I84" s="2"/>
    </row>
    <row r="85" spans="1:9" x14ac:dyDescent="0.3">
      <c r="A85">
        <v>2</v>
      </c>
      <c r="B85" s="18">
        <v>4999</v>
      </c>
      <c r="C85" s="2" t="s">
        <v>219</v>
      </c>
      <c r="D85" s="11" t="s">
        <v>4</v>
      </c>
      <c r="E85" s="2">
        <v>765</v>
      </c>
      <c r="F85" s="15">
        <v>12.15</v>
      </c>
      <c r="G85" s="15">
        <v>12.95</v>
      </c>
      <c r="H85" s="15">
        <v>13.65</v>
      </c>
      <c r="I85" s="2"/>
    </row>
    <row r="86" spans="1:9" x14ac:dyDescent="0.3">
      <c r="A86">
        <v>3</v>
      </c>
      <c r="B86" s="18">
        <v>4999</v>
      </c>
      <c r="C86" s="2" t="s">
        <v>219</v>
      </c>
      <c r="D86" s="11" t="s">
        <v>1</v>
      </c>
      <c r="E86" s="2">
        <v>400</v>
      </c>
      <c r="F86" s="15">
        <v>16.850000000000001</v>
      </c>
      <c r="G86" s="15">
        <v>17.75</v>
      </c>
      <c r="H86" s="15">
        <v>18.5</v>
      </c>
      <c r="I86" s="2"/>
    </row>
    <row r="87" spans="1:9" x14ac:dyDescent="0.3">
      <c r="A87">
        <v>4</v>
      </c>
      <c r="B87" s="18">
        <v>4999</v>
      </c>
      <c r="C87" s="2" t="s">
        <v>219</v>
      </c>
      <c r="D87" s="11" t="s">
        <v>10</v>
      </c>
      <c r="E87" s="2">
        <v>120</v>
      </c>
      <c r="F87" s="15">
        <v>20.75</v>
      </c>
      <c r="G87" s="15">
        <v>22</v>
      </c>
      <c r="H87" s="15">
        <v>23</v>
      </c>
      <c r="I87" s="2"/>
    </row>
    <row r="88" spans="1:9" x14ac:dyDescent="0.3">
      <c r="A88">
        <v>1</v>
      </c>
      <c r="B88" s="18" t="s">
        <v>213</v>
      </c>
      <c r="C88" s="2" t="s">
        <v>220</v>
      </c>
      <c r="D88" s="11" t="s">
        <v>0</v>
      </c>
      <c r="E88" s="2">
        <v>690</v>
      </c>
      <c r="F88" s="15">
        <v>6.5</v>
      </c>
      <c r="G88" s="15">
        <f>F88+0.5</f>
        <v>7</v>
      </c>
      <c r="H88" s="15">
        <f>G88+0.5</f>
        <v>7.5</v>
      </c>
      <c r="I88" s="2"/>
    </row>
    <row r="89" spans="1:9" x14ac:dyDescent="0.3">
      <c r="A89">
        <v>3</v>
      </c>
      <c r="B89" s="18" t="s">
        <v>213</v>
      </c>
      <c r="C89" s="2" t="s">
        <v>220</v>
      </c>
      <c r="D89" s="11" t="s">
        <v>1</v>
      </c>
      <c r="E89" s="2">
        <v>774</v>
      </c>
      <c r="F89" s="15">
        <v>16</v>
      </c>
      <c r="G89" s="15">
        <f>F89+0.75</f>
        <v>16.75</v>
      </c>
      <c r="H89" s="15">
        <f>G89+0.75</f>
        <v>17.5</v>
      </c>
      <c r="I89" s="2"/>
    </row>
    <row r="90" spans="1:9" x14ac:dyDescent="0.3">
      <c r="A90">
        <v>4</v>
      </c>
      <c r="B90" s="18" t="s">
        <v>213</v>
      </c>
      <c r="C90" s="2" t="s">
        <v>220</v>
      </c>
      <c r="D90" s="11" t="s">
        <v>10</v>
      </c>
      <c r="E90" s="2">
        <v>2153</v>
      </c>
      <c r="F90" s="15">
        <v>19</v>
      </c>
      <c r="G90" s="15">
        <f>F90+0.75</f>
        <v>19.75</v>
      </c>
      <c r="H90" s="15">
        <f>G90+0.75</f>
        <v>20.5</v>
      </c>
      <c r="I90" s="2"/>
    </row>
    <row r="91" spans="1:9" x14ac:dyDescent="0.3">
      <c r="A91">
        <v>1</v>
      </c>
      <c r="B91" s="18" t="s">
        <v>1577</v>
      </c>
      <c r="C91" s="18" t="s">
        <v>1473</v>
      </c>
      <c r="D91" s="11" t="s">
        <v>0</v>
      </c>
      <c r="E91" s="11">
        <v>489</v>
      </c>
      <c r="F91" s="15">
        <v>6.7</v>
      </c>
      <c r="G91" s="15">
        <v>7.05</v>
      </c>
      <c r="H91" s="15">
        <v>7.4</v>
      </c>
      <c r="I91" s="2"/>
    </row>
    <row r="92" spans="1:9" x14ac:dyDescent="0.3">
      <c r="A92">
        <v>2</v>
      </c>
      <c r="B92" s="18" t="s">
        <v>1577</v>
      </c>
      <c r="C92" s="18" t="s">
        <v>1473</v>
      </c>
      <c r="D92" s="11" t="s">
        <v>4</v>
      </c>
      <c r="E92" s="11">
        <v>0</v>
      </c>
      <c r="F92" s="15">
        <v>14.5</v>
      </c>
      <c r="G92" s="15">
        <v>15.25</v>
      </c>
      <c r="H92" s="15">
        <v>16</v>
      </c>
      <c r="I92" s="2"/>
    </row>
    <row r="93" spans="1:9" x14ac:dyDescent="0.3">
      <c r="A93">
        <v>1</v>
      </c>
      <c r="B93" s="18" t="s">
        <v>1577</v>
      </c>
      <c r="C93" s="18" t="s">
        <v>1474</v>
      </c>
      <c r="D93" s="11" t="s">
        <v>0</v>
      </c>
      <c r="E93" s="11">
        <v>40</v>
      </c>
      <c r="F93" s="15">
        <v>6.7</v>
      </c>
      <c r="G93" s="15">
        <v>7.05</v>
      </c>
      <c r="H93" s="15">
        <v>7.4</v>
      </c>
      <c r="I93" s="2"/>
    </row>
    <row r="94" spans="1:9" x14ac:dyDescent="0.3">
      <c r="A94">
        <v>1</v>
      </c>
      <c r="B94" s="18">
        <v>8267</v>
      </c>
      <c r="C94" s="2" t="s">
        <v>120</v>
      </c>
      <c r="D94" s="11" t="s">
        <v>0</v>
      </c>
      <c r="E94" s="2">
        <v>5833</v>
      </c>
      <c r="F94" s="15">
        <v>8.35</v>
      </c>
      <c r="G94" s="15">
        <v>8.85</v>
      </c>
      <c r="H94" s="15">
        <v>9.35</v>
      </c>
      <c r="I94" s="2"/>
    </row>
    <row r="95" spans="1:9" x14ac:dyDescent="0.3">
      <c r="A95">
        <v>1</v>
      </c>
      <c r="B95" s="18">
        <v>8267</v>
      </c>
      <c r="C95" s="2" t="s">
        <v>121</v>
      </c>
      <c r="D95" s="11" t="s">
        <v>0</v>
      </c>
      <c r="E95" s="2">
        <v>131</v>
      </c>
      <c r="F95" s="15">
        <v>11.5</v>
      </c>
      <c r="G95" s="15">
        <v>12.25</v>
      </c>
      <c r="H95" s="15">
        <v>13</v>
      </c>
      <c r="I95" s="2"/>
    </row>
    <row r="96" spans="1:9" x14ac:dyDescent="0.3">
      <c r="A96">
        <v>2</v>
      </c>
      <c r="B96" s="18" t="s">
        <v>1577</v>
      </c>
      <c r="C96" s="18" t="s">
        <v>1475</v>
      </c>
      <c r="D96" s="11" t="s">
        <v>4</v>
      </c>
      <c r="E96" s="11">
        <v>31</v>
      </c>
      <c r="F96" s="15">
        <v>18.5</v>
      </c>
      <c r="G96" s="15">
        <f>F96+1</f>
        <v>19.5</v>
      </c>
      <c r="H96" s="15">
        <f>G96+1</f>
        <v>20.5</v>
      </c>
      <c r="I96" s="2"/>
    </row>
    <row r="97" spans="1:9" x14ac:dyDescent="0.3">
      <c r="A97">
        <v>3</v>
      </c>
      <c r="B97" s="18">
        <v>8267</v>
      </c>
      <c r="C97" s="2" t="s">
        <v>314</v>
      </c>
      <c r="D97" s="11" t="s">
        <v>1</v>
      </c>
      <c r="E97" s="2">
        <v>578</v>
      </c>
      <c r="F97" s="15">
        <v>28.5</v>
      </c>
      <c r="G97" s="15">
        <v>29.5</v>
      </c>
      <c r="H97" s="15">
        <v>31.5</v>
      </c>
      <c r="I97" s="2"/>
    </row>
    <row r="98" spans="1:9" x14ac:dyDescent="0.3">
      <c r="A98">
        <v>3</v>
      </c>
      <c r="B98" s="18">
        <v>8267</v>
      </c>
      <c r="C98" s="2" t="s">
        <v>315</v>
      </c>
      <c r="D98" s="11" t="s">
        <v>1</v>
      </c>
      <c r="E98" s="2">
        <v>217</v>
      </c>
      <c r="F98" s="15">
        <v>28.5</v>
      </c>
      <c r="G98" s="15">
        <v>29.5</v>
      </c>
      <c r="H98" s="15">
        <v>31.5</v>
      </c>
      <c r="I98" s="2"/>
    </row>
    <row r="99" spans="1:9" x14ac:dyDescent="0.3">
      <c r="A99">
        <v>3</v>
      </c>
      <c r="B99" s="18">
        <v>8267</v>
      </c>
      <c r="C99" s="2" t="s">
        <v>316</v>
      </c>
      <c r="D99" s="11" t="s">
        <v>1</v>
      </c>
      <c r="E99" s="2">
        <v>80</v>
      </c>
      <c r="F99" s="15">
        <v>28.5</v>
      </c>
      <c r="G99" s="15">
        <v>29.5</v>
      </c>
      <c r="H99" s="15">
        <v>31.5</v>
      </c>
      <c r="I99" s="2"/>
    </row>
    <row r="100" spans="1:9" x14ac:dyDescent="0.3">
      <c r="A100">
        <v>3</v>
      </c>
      <c r="B100" s="18">
        <v>8267</v>
      </c>
      <c r="C100" s="2" t="s">
        <v>317</v>
      </c>
      <c r="D100" s="11" t="s">
        <v>1</v>
      </c>
      <c r="E100" s="2">
        <v>315</v>
      </c>
      <c r="F100" s="15">
        <v>28.5</v>
      </c>
      <c r="G100" s="15">
        <v>29.5</v>
      </c>
      <c r="H100" s="15">
        <v>31.5</v>
      </c>
      <c r="I100" s="2"/>
    </row>
    <row r="101" spans="1:9" x14ac:dyDescent="0.3">
      <c r="A101">
        <v>1</v>
      </c>
      <c r="B101" s="18">
        <v>8267</v>
      </c>
      <c r="C101" s="2" t="s">
        <v>318</v>
      </c>
      <c r="D101" s="11" t="s">
        <v>0</v>
      </c>
      <c r="E101" s="2">
        <v>785</v>
      </c>
      <c r="F101" s="15">
        <v>11.75</v>
      </c>
      <c r="G101" s="15">
        <v>12.5</v>
      </c>
      <c r="H101" s="15">
        <v>13.25</v>
      </c>
      <c r="I101" s="2"/>
    </row>
    <row r="102" spans="1:9" x14ac:dyDescent="0.3">
      <c r="A102">
        <v>2</v>
      </c>
      <c r="B102" s="18">
        <v>8267</v>
      </c>
      <c r="C102" s="2" t="s">
        <v>318</v>
      </c>
      <c r="D102" s="11" t="s">
        <v>4</v>
      </c>
      <c r="E102" s="2">
        <v>466</v>
      </c>
      <c r="F102" s="15">
        <v>16.75</v>
      </c>
      <c r="G102" s="15">
        <v>17.5</v>
      </c>
      <c r="H102" s="15">
        <v>18.25</v>
      </c>
      <c r="I102" s="2"/>
    </row>
    <row r="103" spans="1:9" x14ac:dyDescent="0.3">
      <c r="A103">
        <v>3</v>
      </c>
      <c r="B103" s="18">
        <v>8267</v>
      </c>
      <c r="C103" s="2" t="s">
        <v>318</v>
      </c>
      <c r="D103" s="11" t="s">
        <v>1</v>
      </c>
      <c r="E103" s="2">
        <v>3255</v>
      </c>
      <c r="F103" s="15">
        <v>24</v>
      </c>
      <c r="G103" s="15">
        <v>25</v>
      </c>
      <c r="H103" s="15">
        <v>26</v>
      </c>
      <c r="I103" s="2"/>
    </row>
    <row r="104" spans="1:9" x14ac:dyDescent="0.3">
      <c r="A104">
        <v>1</v>
      </c>
      <c r="B104" s="18">
        <v>8267</v>
      </c>
      <c r="C104" s="2" t="s">
        <v>319</v>
      </c>
      <c r="D104" s="11" t="s">
        <v>0</v>
      </c>
      <c r="E104" s="2">
        <v>1042</v>
      </c>
      <c r="F104" s="15">
        <v>11.75</v>
      </c>
      <c r="G104" s="15">
        <v>12.5</v>
      </c>
      <c r="H104" s="15">
        <v>13.25</v>
      </c>
      <c r="I104" s="2"/>
    </row>
    <row r="105" spans="1:9" x14ac:dyDescent="0.3">
      <c r="A105">
        <v>2</v>
      </c>
      <c r="B105" s="18" t="s">
        <v>1577</v>
      </c>
      <c r="C105" s="18" t="s">
        <v>1476</v>
      </c>
      <c r="D105" s="11" t="s">
        <v>4</v>
      </c>
      <c r="E105" s="11">
        <v>377</v>
      </c>
      <c r="F105" s="15">
        <v>17.25</v>
      </c>
      <c r="G105" s="15">
        <v>18.149999999999999</v>
      </c>
      <c r="H105" s="15">
        <v>19</v>
      </c>
      <c r="I105" s="2"/>
    </row>
    <row r="106" spans="1:9" x14ac:dyDescent="0.3">
      <c r="A106">
        <v>4</v>
      </c>
      <c r="B106" s="18" t="s">
        <v>1577</v>
      </c>
      <c r="C106" s="18" t="s">
        <v>1477</v>
      </c>
      <c r="D106" s="11" t="s">
        <v>10</v>
      </c>
      <c r="E106" s="11">
        <v>128</v>
      </c>
      <c r="F106" s="15">
        <v>21.75</v>
      </c>
      <c r="G106" s="15">
        <f>F106+1</f>
        <v>22.75</v>
      </c>
      <c r="H106" s="15">
        <f>G106+1</f>
        <v>23.75</v>
      </c>
      <c r="I106" s="2"/>
    </row>
    <row r="107" spans="1:9" x14ac:dyDescent="0.3">
      <c r="A107">
        <v>2</v>
      </c>
      <c r="B107" s="18" t="s">
        <v>1577</v>
      </c>
      <c r="C107" s="18" t="s">
        <v>1478</v>
      </c>
      <c r="D107" s="11" t="s">
        <v>4</v>
      </c>
      <c r="E107" s="11">
        <v>806</v>
      </c>
      <c r="F107" s="15">
        <v>16</v>
      </c>
      <c r="G107" s="15">
        <v>16.8</v>
      </c>
      <c r="H107" s="15">
        <v>17.649999999999999</v>
      </c>
      <c r="I107" s="2"/>
    </row>
    <row r="108" spans="1:9" x14ac:dyDescent="0.3">
      <c r="A108">
        <v>3</v>
      </c>
      <c r="B108" s="18">
        <v>8267</v>
      </c>
      <c r="C108" s="2" t="s">
        <v>40</v>
      </c>
      <c r="D108" s="11" t="s">
        <v>1</v>
      </c>
      <c r="E108" s="2">
        <v>2902</v>
      </c>
      <c r="F108" s="15">
        <v>24</v>
      </c>
      <c r="G108" s="15">
        <v>25</v>
      </c>
      <c r="H108" s="15">
        <v>26</v>
      </c>
      <c r="I108" s="2"/>
    </row>
    <row r="109" spans="1:9" x14ac:dyDescent="0.3">
      <c r="A109">
        <v>2</v>
      </c>
      <c r="B109" s="18">
        <v>4999</v>
      </c>
      <c r="C109" s="2" t="s">
        <v>26</v>
      </c>
      <c r="D109" s="11" t="s">
        <v>4</v>
      </c>
      <c r="E109" s="2">
        <v>1950</v>
      </c>
      <c r="F109" s="15">
        <v>15</v>
      </c>
      <c r="G109" s="15">
        <v>15.85</v>
      </c>
      <c r="H109" s="15">
        <v>16.5</v>
      </c>
      <c r="I109" s="2"/>
    </row>
    <row r="110" spans="1:9" x14ac:dyDescent="0.3">
      <c r="A110">
        <v>3</v>
      </c>
      <c r="B110" s="18">
        <v>4999</v>
      </c>
      <c r="C110" s="2" t="s">
        <v>26</v>
      </c>
      <c r="D110" s="11" t="s">
        <v>1</v>
      </c>
      <c r="E110" s="2">
        <v>1050</v>
      </c>
      <c r="F110" s="15">
        <v>19.649999999999999</v>
      </c>
      <c r="G110" s="15">
        <v>21.5</v>
      </c>
      <c r="H110" s="15">
        <v>22.5</v>
      </c>
      <c r="I110" s="2"/>
    </row>
    <row r="111" spans="1:9" x14ac:dyDescent="0.3">
      <c r="A111">
        <v>4</v>
      </c>
      <c r="B111" s="18">
        <v>4999</v>
      </c>
      <c r="C111" s="2" t="s">
        <v>26</v>
      </c>
      <c r="D111" s="11" t="s">
        <v>10</v>
      </c>
      <c r="E111" s="2">
        <v>1100</v>
      </c>
      <c r="F111" s="15">
        <v>25.75</v>
      </c>
      <c r="G111" s="15">
        <v>26.75</v>
      </c>
      <c r="H111" s="15">
        <v>27.75</v>
      </c>
      <c r="I111" s="2"/>
    </row>
    <row r="112" spans="1:9" x14ac:dyDescent="0.3">
      <c r="A112">
        <v>6</v>
      </c>
      <c r="B112" s="18" t="s">
        <v>187</v>
      </c>
      <c r="C112" s="2" t="s">
        <v>221</v>
      </c>
      <c r="D112" s="11" t="s">
        <v>69</v>
      </c>
      <c r="E112" s="2">
        <v>100</v>
      </c>
      <c r="F112" s="15">
        <v>34</v>
      </c>
      <c r="G112" s="15">
        <v>34.75</v>
      </c>
      <c r="H112" s="15">
        <v>35.85</v>
      </c>
      <c r="I112" s="2"/>
    </row>
    <row r="113" spans="1:9" x14ac:dyDescent="0.3">
      <c r="A113">
        <v>6</v>
      </c>
      <c r="B113" s="18" t="s">
        <v>1577</v>
      </c>
      <c r="C113" s="18" t="s">
        <v>1479</v>
      </c>
      <c r="D113" s="11" t="s">
        <v>69</v>
      </c>
      <c r="E113" s="11">
        <v>100</v>
      </c>
      <c r="F113" s="15">
        <v>34</v>
      </c>
      <c r="G113" s="15">
        <f>F113+1.5</f>
        <v>35.5</v>
      </c>
      <c r="H113" s="15">
        <f>G113+1.5</f>
        <v>37</v>
      </c>
      <c r="I113" s="2"/>
    </row>
    <row r="114" spans="1:9" x14ac:dyDescent="0.3">
      <c r="A114">
        <v>2</v>
      </c>
      <c r="B114" s="18" t="s">
        <v>187</v>
      </c>
      <c r="C114" s="2" t="s">
        <v>222</v>
      </c>
      <c r="D114" s="11" t="s">
        <v>4</v>
      </c>
      <c r="E114" s="2">
        <v>377</v>
      </c>
      <c r="F114" s="15">
        <v>17.25</v>
      </c>
      <c r="G114" s="15">
        <v>17.75</v>
      </c>
      <c r="H114" s="15">
        <v>18.5</v>
      </c>
      <c r="I114" s="2"/>
    </row>
    <row r="115" spans="1:9" x14ac:dyDescent="0.3">
      <c r="A115">
        <v>4</v>
      </c>
      <c r="B115" s="18" t="s">
        <v>187</v>
      </c>
      <c r="C115" s="2" t="s">
        <v>223</v>
      </c>
      <c r="D115" s="11" t="s">
        <v>10</v>
      </c>
      <c r="E115" s="2">
        <v>128</v>
      </c>
      <c r="F115" s="15">
        <v>21.75</v>
      </c>
      <c r="G115" s="15">
        <v>22.5</v>
      </c>
      <c r="H115" s="15">
        <v>23.5</v>
      </c>
      <c r="I115" s="2"/>
    </row>
    <row r="116" spans="1:9" x14ac:dyDescent="0.3">
      <c r="A116">
        <v>1</v>
      </c>
      <c r="B116" s="18">
        <v>8267</v>
      </c>
      <c r="C116" s="2" t="s">
        <v>224</v>
      </c>
      <c r="D116" s="11" t="s">
        <v>0</v>
      </c>
      <c r="E116" s="2">
        <v>5415</v>
      </c>
      <c r="F116" s="15">
        <v>11.75</v>
      </c>
      <c r="G116" s="15">
        <v>12.5</v>
      </c>
      <c r="H116" s="15">
        <v>13.25</v>
      </c>
      <c r="I116" s="2"/>
    </row>
    <row r="117" spans="1:9" x14ac:dyDescent="0.3">
      <c r="A117">
        <v>2</v>
      </c>
      <c r="B117" s="18">
        <v>8267</v>
      </c>
      <c r="C117" s="2" t="s">
        <v>224</v>
      </c>
      <c r="D117" s="11" t="s">
        <v>4</v>
      </c>
      <c r="E117" s="2">
        <v>511</v>
      </c>
      <c r="F117" s="15">
        <v>16.75</v>
      </c>
      <c r="G117" s="15">
        <v>17.5</v>
      </c>
      <c r="H117" s="15">
        <v>18.25</v>
      </c>
      <c r="I117" s="2"/>
    </row>
    <row r="118" spans="1:9" x14ac:dyDescent="0.3">
      <c r="A118">
        <v>3</v>
      </c>
      <c r="B118" s="18">
        <v>4999</v>
      </c>
      <c r="C118" s="2" t="s">
        <v>224</v>
      </c>
      <c r="D118" s="11" t="s">
        <v>1</v>
      </c>
      <c r="E118" s="2">
        <v>800</v>
      </c>
      <c r="F118" s="15">
        <v>16.850000000000001</v>
      </c>
      <c r="G118" s="15">
        <v>17.75</v>
      </c>
      <c r="H118" s="15">
        <v>18.5</v>
      </c>
      <c r="I118" s="2"/>
    </row>
    <row r="119" spans="1:9" x14ac:dyDescent="0.3">
      <c r="A119">
        <v>3</v>
      </c>
      <c r="B119" s="18">
        <v>8267</v>
      </c>
      <c r="C119" s="2" t="s">
        <v>224</v>
      </c>
      <c r="D119" s="11" t="s">
        <v>1</v>
      </c>
      <c r="E119" s="2">
        <v>5175</v>
      </c>
      <c r="F119" s="15">
        <v>24</v>
      </c>
      <c r="G119" s="15">
        <v>25</v>
      </c>
      <c r="H119" s="15">
        <v>26</v>
      </c>
      <c r="I119" s="2"/>
    </row>
    <row r="120" spans="1:9" x14ac:dyDescent="0.3">
      <c r="A120">
        <v>4</v>
      </c>
      <c r="B120" s="18">
        <v>4999</v>
      </c>
      <c r="C120" s="2" t="s">
        <v>224</v>
      </c>
      <c r="D120" s="11" t="s">
        <v>10</v>
      </c>
      <c r="E120" s="2">
        <v>230</v>
      </c>
      <c r="F120" s="15">
        <v>21.45</v>
      </c>
      <c r="G120" s="15">
        <v>22.5</v>
      </c>
      <c r="H120" s="15">
        <v>23.5</v>
      </c>
      <c r="I120" s="2"/>
    </row>
    <row r="121" spans="1:9" x14ac:dyDescent="0.3">
      <c r="A121">
        <v>4</v>
      </c>
      <c r="B121" s="18" t="s">
        <v>187</v>
      </c>
      <c r="C121" s="2" t="s">
        <v>224</v>
      </c>
      <c r="D121" s="11" t="s">
        <v>10</v>
      </c>
      <c r="E121" s="2">
        <v>232</v>
      </c>
      <c r="F121" s="15">
        <v>21.75</v>
      </c>
      <c r="G121" s="15">
        <v>22.5</v>
      </c>
      <c r="H121" s="15">
        <v>23.5</v>
      </c>
      <c r="I121" s="2"/>
    </row>
    <row r="122" spans="1:9" x14ac:dyDescent="0.3">
      <c r="A122">
        <v>4</v>
      </c>
      <c r="B122" s="18" t="s">
        <v>1577</v>
      </c>
      <c r="C122" s="18" t="s">
        <v>24</v>
      </c>
      <c r="D122" s="11" t="s">
        <v>10</v>
      </c>
      <c r="E122" s="11">
        <v>232</v>
      </c>
      <c r="F122" s="15">
        <v>21.75</v>
      </c>
      <c r="G122" s="15">
        <f>F122+1</f>
        <v>22.75</v>
      </c>
      <c r="H122" s="15">
        <f>G122+1</f>
        <v>23.75</v>
      </c>
      <c r="I122" s="2"/>
    </row>
    <row r="123" spans="1:9" x14ac:dyDescent="0.3">
      <c r="A123">
        <v>1</v>
      </c>
      <c r="B123" s="18" t="s">
        <v>187</v>
      </c>
      <c r="C123" s="2" t="s">
        <v>225</v>
      </c>
      <c r="D123" s="11" t="s">
        <v>0</v>
      </c>
      <c r="E123" s="2">
        <v>1933</v>
      </c>
      <c r="F123" s="15">
        <v>6.7</v>
      </c>
      <c r="G123" s="15">
        <v>7.2</v>
      </c>
      <c r="H123" s="15">
        <v>7.7</v>
      </c>
      <c r="I123" s="2"/>
    </row>
    <row r="124" spans="1:9" x14ac:dyDescent="0.3">
      <c r="A124">
        <v>1</v>
      </c>
      <c r="B124" s="18">
        <v>8267</v>
      </c>
      <c r="C124" s="2" t="s">
        <v>225</v>
      </c>
      <c r="D124" s="11" t="s">
        <v>0</v>
      </c>
      <c r="E124" s="2">
        <v>4008</v>
      </c>
      <c r="F124" s="15">
        <v>11.75</v>
      </c>
      <c r="G124" s="15">
        <v>12.5</v>
      </c>
      <c r="H124" s="15">
        <v>13.25</v>
      </c>
      <c r="I124" s="2"/>
    </row>
    <row r="125" spans="1:9" x14ac:dyDescent="0.3">
      <c r="A125">
        <v>2</v>
      </c>
      <c r="B125" s="18">
        <v>8267</v>
      </c>
      <c r="C125" s="2" t="s">
        <v>225</v>
      </c>
      <c r="D125" s="11" t="s">
        <v>4</v>
      </c>
      <c r="E125" s="2">
        <v>737</v>
      </c>
      <c r="F125" s="15">
        <v>16.75</v>
      </c>
      <c r="G125" s="15">
        <v>17.5</v>
      </c>
      <c r="H125" s="15">
        <v>18.25</v>
      </c>
      <c r="I125" s="2"/>
    </row>
    <row r="126" spans="1:9" x14ac:dyDescent="0.3">
      <c r="A126">
        <v>3</v>
      </c>
      <c r="B126" s="18">
        <v>4999</v>
      </c>
      <c r="C126" s="2" t="s">
        <v>225</v>
      </c>
      <c r="D126" s="11" t="s">
        <v>1</v>
      </c>
      <c r="E126" s="2">
        <v>12000</v>
      </c>
      <c r="F126" s="15">
        <v>19.649999999999999</v>
      </c>
      <c r="G126" s="15">
        <v>21.5</v>
      </c>
      <c r="H126" s="15">
        <v>22.5</v>
      </c>
      <c r="I126" s="2"/>
    </row>
    <row r="127" spans="1:9" x14ac:dyDescent="0.3">
      <c r="A127">
        <v>4</v>
      </c>
      <c r="B127" s="18">
        <v>4999</v>
      </c>
      <c r="C127" s="2" t="s">
        <v>225</v>
      </c>
      <c r="D127" s="11" t="s">
        <v>10</v>
      </c>
      <c r="E127" s="2">
        <v>4200</v>
      </c>
      <c r="F127" s="15">
        <v>21.45</v>
      </c>
      <c r="G127" s="15">
        <v>22.5</v>
      </c>
      <c r="H127" s="15">
        <v>23.5</v>
      </c>
      <c r="I127" s="2"/>
    </row>
    <row r="128" spans="1:9" x14ac:dyDescent="0.3">
      <c r="A128">
        <v>1</v>
      </c>
      <c r="B128" s="18" t="s">
        <v>1577</v>
      </c>
      <c r="C128" s="18" t="s">
        <v>25</v>
      </c>
      <c r="D128" s="11" t="s">
        <v>0</v>
      </c>
      <c r="E128" s="11">
        <v>1933</v>
      </c>
      <c r="F128" s="15">
        <v>6.7</v>
      </c>
      <c r="G128" s="15">
        <v>7.05</v>
      </c>
      <c r="H128" s="15">
        <v>7.4</v>
      </c>
      <c r="I128" s="2"/>
    </row>
    <row r="129" spans="1:9" x14ac:dyDescent="0.3">
      <c r="A129">
        <v>2</v>
      </c>
      <c r="B129" s="18" t="s">
        <v>187</v>
      </c>
      <c r="C129" s="2" t="s">
        <v>226</v>
      </c>
      <c r="D129" s="11" t="s">
        <v>4</v>
      </c>
      <c r="E129" s="2">
        <v>806</v>
      </c>
      <c r="F129" s="15">
        <v>16</v>
      </c>
      <c r="G129" s="15">
        <v>16.5</v>
      </c>
      <c r="H129" s="15">
        <v>17.25</v>
      </c>
      <c r="I129" s="2"/>
    </row>
    <row r="130" spans="1:9" x14ac:dyDescent="0.3">
      <c r="A130">
        <v>3</v>
      </c>
      <c r="B130" s="18">
        <v>4999</v>
      </c>
      <c r="C130" s="2" t="s">
        <v>226</v>
      </c>
      <c r="D130" s="11" t="s">
        <v>1</v>
      </c>
      <c r="E130" s="2">
        <v>5950</v>
      </c>
      <c r="F130" s="15">
        <v>19.350000000000001</v>
      </c>
      <c r="G130" s="15">
        <v>20.5</v>
      </c>
      <c r="H130" s="15">
        <v>21.5</v>
      </c>
      <c r="I130" s="2"/>
    </row>
    <row r="131" spans="1:9" x14ac:dyDescent="0.3">
      <c r="A131">
        <v>4</v>
      </c>
      <c r="B131" s="18">
        <v>4999</v>
      </c>
      <c r="C131" s="2" t="s">
        <v>226</v>
      </c>
      <c r="D131" s="11" t="s">
        <v>10</v>
      </c>
      <c r="E131" s="2">
        <v>1325</v>
      </c>
      <c r="F131" s="15">
        <v>30</v>
      </c>
      <c r="G131" s="15">
        <v>31.25</v>
      </c>
      <c r="H131" s="15">
        <v>32.75</v>
      </c>
      <c r="I131" s="2"/>
    </row>
    <row r="132" spans="1:9" x14ac:dyDescent="0.3">
      <c r="A132">
        <v>1</v>
      </c>
      <c r="B132" s="18">
        <v>8267</v>
      </c>
      <c r="C132" s="2" t="s">
        <v>122</v>
      </c>
      <c r="D132" s="11" t="s">
        <v>0</v>
      </c>
      <c r="E132" s="2">
        <v>838</v>
      </c>
      <c r="F132" s="15">
        <v>7.65</v>
      </c>
      <c r="G132" s="15">
        <v>8.15</v>
      </c>
      <c r="H132" s="15">
        <v>8.65</v>
      </c>
      <c r="I132" s="2"/>
    </row>
    <row r="133" spans="1:9" x14ac:dyDescent="0.3">
      <c r="A133">
        <v>1</v>
      </c>
      <c r="B133" s="18" t="s">
        <v>213</v>
      </c>
      <c r="C133" s="2" t="s">
        <v>55</v>
      </c>
      <c r="D133" s="11" t="s">
        <v>0</v>
      </c>
      <c r="E133" s="2">
        <v>205</v>
      </c>
      <c r="F133" s="15">
        <v>6.25</v>
      </c>
      <c r="G133" s="15">
        <f>F133+0.5</f>
        <v>6.75</v>
      </c>
      <c r="H133" s="15">
        <f>G133+0.5</f>
        <v>7.25</v>
      </c>
      <c r="I133" s="2"/>
    </row>
    <row r="134" spans="1:9" x14ac:dyDescent="0.3">
      <c r="A134">
        <v>1</v>
      </c>
      <c r="B134" s="18">
        <v>8267</v>
      </c>
      <c r="C134" s="2" t="s">
        <v>123</v>
      </c>
      <c r="D134" s="11" t="s">
        <v>0</v>
      </c>
      <c r="E134" s="2">
        <v>659</v>
      </c>
      <c r="F134" s="15">
        <v>7.65</v>
      </c>
      <c r="G134" s="15">
        <v>8.15</v>
      </c>
      <c r="H134" s="15">
        <v>8.65</v>
      </c>
      <c r="I134" s="2"/>
    </row>
    <row r="135" spans="1:9" x14ac:dyDescent="0.3">
      <c r="A135">
        <v>3</v>
      </c>
      <c r="B135" s="18">
        <v>8267</v>
      </c>
      <c r="C135" s="2" t="s">
        <v>123</v>
      </c>
      <c r="D135" s="11" t="s">
        <v>1</v>
      </c>
      <c r="E135" s="2">
        <v>324</v>
      </c>
      <c r="F135" s="15">
        <v>21</v>
      </c>
      <c r="G135" s="15">
        <v>22</v>
      </c>
      <c r="H135" s="15">
        <v>23</v>
      </c>
      <c r="I135" s="2"/>
    </row>
    <row r="136" spans="1:9" x14ac:dyDescent="0.3">
      <c r="A136">
        <v>1</v>
      </c>
      <c r="B136" s="18" t="s">
        <v>187</v>
      </c>
      <c r="C136" s="2" t="s">
        <v>56</v>
      </c>
      <c r="D136" s="11" t="s">
        <v>0</v>
      </c>
      <c r="E136" s="2">
        <v>755</v>
      </c>
      <c r="F136" s="15">
        <v>5.3</v>
      </c>
      <c r="G136" s="15">
        <v>5.8</v>
      </c>
      <c r="H136" s="15">
        <v>6.3</v>
      </c>
      <c r="I136" s="2"/>
    </row>
    <row r="137" spans="1:9" x14ac:dyDescent="0.3">
      <c r="A137">
        <v>4</v>
      </c>
      <c r="B137" s="18" t="s">
        <v>187</v>
      </c>
      <c r="C137" s="2" t="s">
        <v>56</v>
      </c>
      <c r="D137" s="11" t="s">
        <v>10</v>
      </c>
      <c r="E137" s="2">
        <v>111</v>
      </c>
      <c r="F137" s="15">
        <v>17</v>
      </c>
      <c r="G137" s="15">
        <v>17.75</v>
      </c>
      <c r="H137" s="15">
        <v>18.5</v>
      </c>
      <c r="I137" s="2"/>
    </row>
    <row r="138" spans="1:9" x14ac:dyDescent="0.3">
      <c r="A138">
        <v>1</v>
      </c>
      <c r="B138" s="18">
        <v>8267</v>
      </c>
      <c r="C138" s="2" t="s">
        <v>124</v>
      </c>
      <c r="D138" s="11" t="s">
        <v>0</v>
      </c>
      <c r="E138" s="2">
        <v>799</v>
      </c>
      <c r="F138" s="15">
        <v>7.65</v>
      </c>
      <c r="G138" s="15">
        <v>8.15</v>
      </c>
      <c r="H138" s="15">
        <v>8.65</v>
      </c>
      <c r="I138" s="2"/>
    </row>
    <row r="139" spans="1:9" x14ac:dyDescent="0.3">
      <c r="A139">
        <v>1</v>
      </c>
      <c r="B139" s="18" t="s">
        <v>1577</v>
      </c>
      <c r="C139" s="18" t="s">
        <v>1565</v>
      </c>
      <c r="D139" s="11" t="s">
        <v>0</v>
      </c>
      <c r="E139" s="11">
        <v>16</v>
      </c>
      <c r="F139" s="15">
        <v>5.3</v>
      </c>
      <c r="G139" s="15">
        <v>5.65</v>
      </c>
      <c r="H139" s="15">
        <v>5.95</v>
      </c>
      <c r="I139" s="2"/>
    </row>
    <row r="140" spans="1:9" x14ac:dyDescent="0.3">
      <c r="A140">
        <v>1</v>
      </c>
      <c r="B140" s="18" t="s">
        <v>1577</v>
      </c>
      <c r="C140" s="18" t="s">
        <v>666</v>
      </c>
      <c r="D140" s="11" t="s">
        <v>0</v>
      </c>
      <c r="E140" s="11">
        <v>755</v>
      </c>
      <c r="F140" s="15">
        <v>5.3</v>
      </c>
      <c r="G140" s="15">
        <v>5.65</v>
      </c>
      <c r="H140" s="15">
        <v>5.95</v>
      </c>
      <c r="I140" s="2"/>
    </row>
    <row r="141" spans="1:9" x14ac:dyDescent="0.3">
      <c r="A141">
        <v>4</v>
      </c>
      <c r="B141" s="18" t="s">
        <v>1577</v>
      </c>
      <c r="C141" s="18" t="s">
        <v>666</v>
      </c>
      <c r="D141" s="11" t="s">
        <v>10</v>
      </c>
      <c r="E141" s="11">
        <v>111</v>
      </c>
      <c r="F141" s="15">
        <v>17</v>
      </c>
      <c r="G141" s="15">
        <v>17.850000000000001</v>
      </c>
      <c r="H141" s="15">
        <v>18.75</v>
      </c>
      <c r="I141" s="2"/>
    </row>
    <row r="142" spans="1:9" x14ac:dyDescent="0.3">
      <c r="A142">
        <v>1</v>
      </c>
      <c r="B142" s="18">
        <v>8267</v>
      </c>
      <c r="C142" s="2" t="s">
        <v>79</v>
      </c>
      <c r="D142" s="11" t="s">
        <v>0</v>
      </c>
      <c r="E142" s="2">
        <v>56</v>
      </c>
      <c r="F142" s="15">
        <v>7.95</v>
      </c>
      <c r="G142" s="15">
        <v>8.4499999999999993</v>
      </c>
      <c r="H142" s="15">
        <v>8.9499999999999993</v>
      </c>
      <c r="I142" s="2"/>
    </row>
    <row r="143" spans="1:9" x14ac:dyDescent="0.3">
      <c r="A143">
        <v>2</v>
      </c>
      <c r="B143" s="18" t="s">
        <v>213</v>
      </c>
      <c r="C143" s="2" t="s">
        <v>227</v>
      </c>
      <c r="D143" s="11" t="s">
        <v>4</v>
      </c>
      <c r="E143" s="2">
        <v>1522</v>
      </c>
      <c r="F143" s="15">
        <v>13.5</v>
      </c>
      <c r="G143" s="15">
        <f>F143+0.5</f>
        <v>14</v>
      </c>
      <c r="H143" s="15">
        <f>G143+0.5</f>
        <v>14.5</v>
      </c>
      <c r="I143" s="2"/>
    </row>
    <row r="144" spans="1:9" x14ac:dyDescent="0.3">
      <c r="A144">
        <v>1</v>
      </c>
      <c r="B144" s="18" t="s">
        <v>187</v>
      </c>
      <c r="C144" s="2" t="s">
        <v>228</v>
      </c>
      <c r="D144" s="11" t="s">
        <v>0</v>
      </c>
      <c r="E144" s="2">
        <v>271</v>
      </c>
      <c r="F144" s="15">
        <v>5.3</v>
      </c>
      <c r="G144" s="15">
        <v>5.8</v>
      </c>
      <c r="H144" s="15">
        <v>6.3</v>
      </c>
      <c r="I144" s="2"/>
    </row>
    <row r="145" spans="1:9" x14ac:dyDescent="0.3">
      <c r="A145">
        <v>1</v>
      </c>
      <c r="B145" s="18">
        <v>8267</v>
      </c>
      <c r="C145" s="2" t="s">
        <v>125</v>
      </c>
      <c r="D145" s="11" t="s">
        <v>0</v>
      </c>
      <c r="E145" s="2">
        <v>401</v>
      </c>
      <c r="F145" s="15">
        <v>7.95</v>
      </c>
      <c r="G145" s="15">
        <v>8.4499999999999993</v>
      </c>
      <c r="H145" s="15">
        <v>8.9499999999999993</v>
      </c>
      <c r="I145" s="2"/>
    </row>
    <row r="146" spans="1:9" x14ac:dyDescent="0.3">
      <c r="A146">
        <v>1</v>
      </c>
      <c r="B146" s="18">
        <v>8267</v>
      </c>
      <c r="C146" s="2" t="s">
        <v>126</v>
      </c>
      <c r="D146" s="11" t="s">
        <v>0</v>
      </c>
      <c r="E146" s="2">
        <v>357</v>
      </c>
      <c r="F146" s="15">
        <v>7.95</v>
      </c>
      <c r="G146" s="15">
        <v>8.4499999999999993</v>
      </c>
      <c r="H146" s="15">
        <v>8.9499999999999993</v>
      </c>
      <c r="I146" s="2"/>
    </row>
    <row r="147" spans="1:9" x14ac:dyDescent="0.3">
      <c r="A147">
        <v>1</v>
      </c>
      <c r="B147" s="18" t="s">
        <v>1577</v>
      </c>
      <c r="C147" s="18" t="s">
        <v>1566</v>
      </c>
      <c r="D147" s="11" t="s">
        <v>0</v>
      </c>
      <c r="E147" s="11">
        <v>271</v>
      </c>
      <c r="F147" s="15">
        <v>5.3</v>
      </c>
      <c r="G147" s="15">
        <v>5.65</v>
      </c>
      <c r="H147" s="15">
        <v>5.95</v>
      </c>
      <c r="I147" s="2"/>
    </row>
    <row r="148" spans="1:9" x14ac:dyDescent="0.3">
      <c r="A148">
        <v>8</v>
      </c>
      <c r="B148" s="18">
        <v>8267</v>
      </c>
      <c r="C148" s="2" t="s">
        <v>57</v>
      </c>
      <c r="D148" s="11" t="s">
        <v>44</v>
      </c>
      <c r="E148" s="2">
        <v>239</v>
      </c>
      <c r="F148" s="15">
        <v>146.5</v>
      </c>
      <c r="G148" s="15">
        <v>149.5</v>
      </c>
      <c r="H148" s="15">
        <v>152.5</v>
      </c>
      <c r="I148" s="2"/>
    </row>
    <row r="149" spans="1:9" x14ac:dyDescent="0.3">
      <c r="A149">
        <v>8</v>
      </c>
      <c r="B149" s="18">
        <v>8267</v>
      </c>
      <c r="C149" s="2" t="s">
        <v>58</v>
      </c>
      <c r="D149" s="11" t="s">
        <v>44</v>
      </c>
      <c r="E149" s="2">
        <v>228</v>
      </c>
      <c r="F149" s="15">
        <v>135</v>
      </c>
      <c r="G149" s="15">
        <v>137.5</v>
      </c>
      <c r="H149" s="15">
        <v>140</v>
      </c>
      <c r="I149" s="2"/>
    </row>
    <row r="150" spans="1:9" x14ac:dyDescent="0.3">
      <c r="A150">
        <v>10</v>
      </c>
      <c r="B150" s="18">
        <v>8267</v>
      </c>
      <c r="C150" s="2" t="s">
        <v>58</v>
      </c>
      <c r="D150" s="11" t="s">
        <v>42</v>
      </c>
      <c r="E150" s="2">
        <v>102</v>
      </c>
      <c r="F150" s="15">
        <v>235</v>
      </c>
      <c r="G150" s="15">
        <v>245</v>
      </c>
      <c r="H150" s="15">
        <v>255</v>
      </c>
      <c r="I150" s="2"/>
    </row>
    <row r="151" spans="1:9" x14ac:dyDescent="0.3">
      <c r="A151">
        <v>3</v>
      </c>
      <c r="B151" s="18">
        <v>8267</v>
      </c>
      <c r="C151" s="2" t="s">
        <v>320</v>
      </c>
      <c r="D151" s="11" t="s">
        <v>1</v>
      </c>
      <c r="E151" s="2">
        <v>1202</v>
      </c>
      <c r="F151" s="15">
        <v>19.25</v>
      </c>
      <c r="G151" s="15">
        <v>20</v>
      </c>
      <c r="H151" s="15">
        <v>21</v>
      </c>
      <c r="I151" s="2"/>
    </row>
    <row r="152" spans="1:9" x14ac:dyDescent="0.3">
      <c r="A152">
        <v>3</v>
      </c>
      <c r="B152" s="18">
        <v>8267</v>
      </c>
      <c r="C152" s="2" t="s">
        <v>321</v>
      </c>
      <c r="D152" s="11" t="s">
        <v>1</v>
      </c>
      <c r="E152" s="2">
        <v>371</v>
      </c>
      <c r="F152" s="15">
        <v>19.25</v>
      </c>
      <c r="G152" s="15">
        <v>20</v>
      </c>
      <c r="H152" s="15">
        <v>21</v>
      </c>
      <c r="I152" s="2"/>
    </row>
    <row r="153" spans="1:9" x14ac:dyDescent="0.3">
      <c r="A153">
        <v>6</v>
      </c>
      <c r="B153" s="18" t="s">
        <v>1577</v>
      </c>
      <c r="C153" s="18" t="s">
        <v>1549</v>
      </c>
      <c r="D153" s="11" t="s">
        <v>69</v>
      </c>
      <c r="E153" s="11">
        <v>10</v>
      </c>
      <c r="F153" s="15">
        <v>54</v>
      </c>
      <c r="G153" s="15">
        <f>F153+2.5</f>
        <v>56.5</v>
      </c>
      <c r="H153" s="15">
        <f>G153+2.5</f>
        <v>59</v>
      </c>
      <c r="I153" s="2"/>
    </row>
    <row r="154" spans="1:9" x14ac:dyDescent="0.3">
      <c r="A154">
        <v>8</v>
      </c>
      <c r="B154" s="18">
        <v>8267</v>
      </c>
      <c r="C154" s="2" t="s">
        <v>47</v>
      </c>
      <c r="D154" s="11" t="s">
        <v>44</v>
      </c>
      <c r="E154" s="2">
        <v>86</v>
      </c>
      <c r="F154" s="15">
        <v>135</v>
      </c>
      <c r="G154" s="15">
        <v>137.5</v>
      </c>
      <c r="H154" s="15">
        <v>140</v>
      </c>
      <c r="I154" s="2"/>
    </row>
    <row r="155" spans="1:9" x14ac:dyDescent="0.3">
      <c r="A155">
        <v>1</v>
      </c>
      <c r="B155" s="18">
        <v>8267</v>
      </c>
      <c r="C155" s="2" t="s">
        <v>80</v>
      </c>
      <c r="D155" s="11" t="s">
        <v>0</v>
      </c>
      <c r="E155" s="2">
        <v>75</v>
      </c>
      <c r="F155" s="15">
        <v>6.85</v>
      </c>
      <c r="G155" s="15">
        <v>7.25</v>
      </c>
      <c r="H155" s="15">
        <v>8</v>
      </c>
      <c r="I155" s="2"/>
    </row>
    <row r="156" spans="1:9" x14ac:dyDescent="0.3">
      <c r="A156">
        <v>8</v>
      </c>
      <c r="B156" s="18">
        <v>8267</v>
      </c>
      <c r="C156" s="2" t="s">
        <v>192</v>
      </c>
      <c r="D156" s="11" t="s">
        <v>44</v>
      </c>
      <c r="E156" s="2">
        <v>73</v>
      </c>
      <c r="F156" s="15">
        <v>150</v>
      </c>
      <c r="G156" s="15">
        <v>154.5</v>
      </c>
      <c r="H156" s="15">
        <v>156.5</v>
      </c>
      <c r="I156" s="2"/>
    </row>
    <row r="157" spans="1:9" x14ac:dyDescent="0.3">
      <c r="A157">
        <v>3</v>
      </c>
      <c r="B157" s="18" t="s">
        <v>187</v>
      </c>
      <c r="C157" s="2" t="s">
        <v>229</v>
      </c>
      <c r="D157" s="11" t="s">
        <v>1</v>
      </c>
      <c r="E157" s="2">
        <v>50</v>
      </c>
      <c r="F157" s="15">
        <v>17.5</v>
      </c>
      <c r="G157" s="15">
        <v>18</v>
      </c>
      <c r="H157" s="15">
        <v>19</v>
      </c>
      <c r="I157" s="2"/>
    </row>
    <row r="158" spans="1:9" x14ac:dyDescent="0.3">
      <c r="A158">
        <v>3</v>
      </c>
      <c r="B158" s="18" t="s">
        <v>1577</v>
      </c>
      <c r="C158" s="18" t="s">
        <v>1463</v>
      </c>
      <c r="D158" s="11" t="s">
        <v>1</v>
      </c>
      <c r="E158" s="11">
        <v>50</v>
      </c>
      <c r="F158" s="15">
        <v>17.5</v>
      </c>
      <c r="G158" s="15">
        <v>18.45</v>
      </c>
      <c r="H158" s="15">
        <v>19.5</v>
      </c>
      <c r="I158" s="2"/>
    </row>
    <row r="159" spans="1:9" x14ac:dyDescent="0.3">
      <c r="A159">
        <v>3</v>
      </c>
      <c r="B159" s="18">
        <v>4999</v>
      </c>
      <c r="C159" s="2" t="s">
        <v>230</v>
      </c>
      <c r="D159" s="11" t="s">
        <v>1</v>
      </c>
      <c r="E159" s="2">
        <v>800</v>
      </c>
      <c r="F159" s="15">
        <v>34.5</v>
      </c>
      <c r="G159" s="15">
        <v>36</v>
      </c>
      <c r="H159" s="15">
        <v>37.5</v>
      </c>
      <c r="I159" s="2"/>
    </row>
    <row r="160" spans="1:9" x14ac:dyDescent="0.3">
      <c r="A160">
        <v>2</v>
      </c>
      <c r="B160" s="18">
        <v>4999</v>
      </c>
      <c r="C160" s="2" t="s">
        <v>231</v>
      </c>
      <c r="D160" s="11" t="s">
        <v>4</v>
      </c>
      <c r="E160" s="2">
        <v>650</v>
      </c>
      <c r="F160" s="15">
        <v>12.85</v>
      </c>
      <c r="G160" s="15">
        <v>13.95</v>
      </c>
      <c r="H160" s="15">
        <v>15.15</v>
      </c>
      <c r="I160" s="2"/>
    </row>
    <row r="161" spans="1:9" x14ac:dyDescent="0.3">
      <c r="A161">
        <v>3</v>
      </c>
      <c r="B161" s="18">
        <v>8267</v>
      </c>
      <c r="C161" s="2" t="s">
        <v>322</v>
      </c>
      <c r="D161" s="11" t="s">
        <v>1</v>
      </c>
      <c r="E161" s="2">
        <v>77</v>
      </c>
      <c r="F161" s="15">
        <v>23</v>
      </c>
      <c r="G161" s="15">
        <v>24</v>
      </c>
      <c r="H161" s="15">
        <v>25</v>
      </c>
      <c r="I161" s="2"/>
    </row>
    <row r="162" spans="1:9" x14ac:dyDescent="0.3">
      <c r="A162">
        <v>1</v>
      </c>
      <c r="B162" s="18">
        <v>8267</v>
      </c>
      <c r="C162" s="2" t="s">
        <v>127</v>
      </c>
      <c r="D162" s="11" t="s">
        <v>0</v>
      </c>
      <c r="E162" s="2">
        <v>649</v>
      </c>
      <c r="F162" s="15">
        <v>6.85</v>
      </c>
      <c r="G162" s="15">
        <v>7.25</v>
      </c>
      <c r="H162" s="15">
        <v>8</v>
      </c>
      <c r="I162" s="2"/>
    </row>
    <row r="163" spans="1:9" x14ac:dyDescent="0.3">
      <c r="A163">
        <v>2</v>
      </c>
      <c r="B163" s="18" t="s">
        <v>187</v>
      </c>
      <c r="C163" s="2" t="s">
        <v>232</v>
      </c>
      <c r="D163" s="11" t="s">
        <v>4</v>
      </c>
      <c r="E163" s="2">
        <v>643</v>
      </c>
      <c r="F163" s="15">
        <v>13.25</v>
      </c>
      <c r="G163" s="15">
        <v>14</v>
      </c>
      <c r="H163" s="15">
        <v>15</v>
      </c>
      <c r="I163" s="2"/>
    </row>
    <row r="164" spans="1:9" x14ac:dyDescent="0.3">
      <c r="A164">
        <v>2</v>
      </c>
      <c r="B164" s="18" t="s">
        <v>1577</v>
      </c>
      <c r="C164" s="18" t="s">
        <v>1480</v>
      </c>
      <c r="D164" s="11" t="s">
        <v>4</v>
      </c>
      <c r="E164" s="11">
        <v>643</v>
      </c>
      <c r="F164" s="15">
        <v>13.25</v>
      </c>
      <c r="G164" s="15">
        <v>13.95</v>
      </c>
      <c r="H164" s="15">
        <v>14.65</v>
      </c>
      <c r="I164" s="2"/>
    </row>
    <row r="165" spans="1:9" x14ac:dyDescent="0.3">
      <c r="A165">
        <v>1</v>
      </c>
      <c r="B165" s="18" t="s">
        <v>213</v>
      </c>
      <c r="C165" s="2" t="s">
        <v>233</v>
      </c>
      <c r="D165" s="11" t="s">
        <v>0</v>
      </c>
      <c r="E165" s="2">
        <v>1126</v>
      </c>
      <c r="F165" s="15">
        <v>6</v>
      </c>
      <c r="G165" s="15">
        <f>F165+0.5</f>
        <v>6.5</v>
      </c>
      <c r="H165" s="15">
        <f>G165+0.5</f>
        <v>7</v>
      </c>
      <c r="I165" s="2"/>
    </row>
    <row r="166" spans="1:9" x14ac:dyDescent="0.3">
      <c r="A166">
        <v>4</v>
      </c>
      <c r="B166" s="18" t="s">
        <v>213</v>
      </c>
      <c r="C166" s="2" t="s">
        <v>233</v>
      </c>
      <c r="D166" s="11" t="s">
        <v>10</v>
      </c>
      <c r="E166" s="2">
        <v>141</v>
      </c>
      <c r="F166" s="15">
        <v>17.5</v>
      </c>
      <c r="G166" s="15">
        <f>F166+0.75</f>
        <v>18.25</v>
      </c>
      <c r="H166" s="15">
        <f>G166+0.75</f>
        <v>19</v>
      </c>
      <c r="I166" s="2"/>
    </row>
    <row r="167" spans="1:9" x14ac:dyDescent="0.3">
      <c r="A167">
        <v>1</v>
      </c>
      <c r="B167" s="18">
        <v>8267</v>
      </c>
      <c r="C167" s="2" t="s">
        <v>234</v>
      </c>
      <c r="D167" s="11" t="s">
        <v>0</v>
      </c>
      <c r="E167" s="2">
        <v>500</v>
      </c>
      <c r="F167" s="15">
        <v>8.5</v>
      </c>
      <c r="G167" s="15">
        <v>9</v>
      </c>
      <c r="H167" s="15">
        <v>9.5</v>
      </c>
      <c r="I167" s="2"/>
    </row>
    <row r="168" spans="1:9" x14ac:dyDescent="0.3">
      <c r="A168">
        <v>2</v>
      </c>
      <c r="B168" s="18" t="s">
        <v>213</v>
      </c>
      <c r="C168" s="2" t="s">
        <v>234</v>
      </c>
      <c r="D168" s="11" t="s">
        <v>4</v>
      </c>
      <c r="E168" s="2">
        <v>262</v>
      </c>
      <c r="F168" s="15">
        <v>13</v>
      </c>
      <c r="G168" s="15">
        <f>F168+0.5</f>
        <v>13.5</v>
      </c>
      <c r="H168" s="15">
        <f>G168+0.5</f>
        <v>14</v>
      </c>
      <c r="I168" s="2"/>
    </row>
    <row r="169" spans="1:9" x14ac:dyDescent="0.3">
      <c r="A169">
        <v>3</v>
      </c>
      <c r="B169" s="18">
        <v>8267</v>
      </c>
      <c r="C169" s="2" t="s">
        <v>234</v>
      </c>
      <c r="D169" s="11" t="s">
        <v>1</v>
      </c>
      <c r="E169" s="2">
        <v>224</v>
      </c>
      <c r="F169" s="15">
        <v>19.25</v>
      </c>
      <c r="G169" s="15">
        <v>20</v>
      </c>
      <c r="H169" s="15">
        <v>21</v>
      </c>
      <c r="I169" s="2"/>
    </row>
    <row r="170" spans="1:9" x14ac:dyDescent="0.3">
      <c r="A170">
        <v>4</v>
      </c>
      <c r="B170" s="18" t="s">
        <v>213</v>
      </c>
      <c r="C170" s="2" t="s">
        <v>234</v>
      </c>
      <c r="D170" s="11" t="s">
        <v>10</v>
      </c>
      <c r="E170" s="2">
        <v>340</v>
      </c>
      <c r="F170" s="15">
        <v>18.5</v>
      </c>
      <c r="G170" s="15">
        <f>F170+0.75</f>
        <v>19.25</v>
      </c>
      <c r="H170" s="15">
        <f>G170+0.75</f>
        <v>20</v>
      </c>
      <c r="I170" s="2"/>
    </row>
    <row r="171" spans="1:9" x14ac:dyDescent="0.3">
      <c r="A171">
        <v>3</v>
      </c>
      <c r="B171" s="18">
        <v>8267</v>
      </c>
      <c r="C171" s="2" t="s">
        <v>323</v>
      </c>
      <c r="D171" s="11" t="s">
        <v>1</v>
      </c>
      <c r="E171" s="2">
        <v>208</v>
      </c>
      <c r="F171" s="15">
        <v>25.5</v>
      </c>
      <c r="G171" s="15">
        <v>26.5</v>
      </c>
      <c r="H171" s="15">
        <v>27.5</v>
      </c>
      <c r="I171" s="2"/>
    </row>
    <row r="172" spans="1:9" x14ac:dyDescent="0.3">
      <c r="A172">
        <v>3</v>
      </c>
      <c r="B172" s="18">
        <v>8267</v>
      </c>
      <c r="C172" s="2" t="s">
        <v>324</v>
      </c>
      <c r="D172" s="11" t="s">
        <v>1</v>
      </c>
      <c r="E172" s="2">
        <v>188</v>
      </c>
      <c r="F172" s="15">
        <v>19.25</v>
      </c>
      <c r="G172" s="15">
        <v>20</v>
      </c>
      <c r="H172" s="15">
        <v>21</v>
      </c>
      <c r="I172" s="2"/>
    </row>
    <row r="173" spans="1:9" x14ac:dyDescent="0.3">
      <c r="A173">
        <v>1</v>
      </c>
      <c r="B173" s="18">
        <v>8267</v>
      </c>
      <c r="C173" s="2" t="s">
        <v>235</v>
      </c>
      <c r="D173" s="11" t="s">
        <v>0</v>
      </c>
      <c r="E173" s="2">
        <v>586</v>
      </c>
      <c r="F173" s="15">
        <v>8.5</v>
      </c>
      <c r="G173" s="15">
        <v>9</v>
      </c>
      <c r="H173" s="15">
        <v>9.5</v>
      </c>
      <c r="I173" s="2"/>
    </row>
    <row r="174" spans="1:9" x14ac:dyDescent="0.3">
      <c r="A174">
        <v>1</v>
      </c>
      <c r="B174" s="18" t="s">
        <v>213</v>
      </c>
      <c r="C174" s="2" t="s">
        <v>235</v>
      </c>
      <c r="D174" s="11" t="s">
        <v>0</v>
      </c>
      <c r="E174" s="2">
        <v>952</v>
      </c>
      <c r="F174" s="15">
        <v>6</v>
      </c>
      <c r="G174" s="15">
        <f>F174+0.5</f>
        <v>6.5</v>
      </c>
      <c r="H174" s="15">
        <f>G174+0.5</f>
        <v>7</v>
      </c>
      <c r="I174" s="2"/>
    </row>
    <row r="175" spans="1:9" x14ac:dyDescent="0.3">
      <c r="A175">
        <v>2</v>
      </c>
      <c r="B175" s="18">
        <v>8267</v>
      </c>
      <c r="C175" s="2" t="s">
        <v>235</v>
      </c>
      <c r="D175" s="11" t="s">
        <v>4</v>
      </c>
      <c r="E175" s="2">
        <v>927</v>
      </c>
      <c r="F175" s="15">
        <v>14.95</v>
      </c>
      <c r="G175" s="15">
        <v>15.85</v>
      </c>
      <c r="H175" s="15">
        <v>16.5</v>
      </c>
      <c r="I175" s="2"/>
    </row>
    <row r="176" spans="1:9" x14ac:dyDescent="0.3">
      <c r="A176">
        <v>3</v>
      </c>
      <c r="B176" s="18">
        <v>8267</v>
      </c>
      <c r="C176" s="2" t="s">
        <v>235</v>
      </c>
      <c r="D176" s="11" t="s">
        <v>1</v>
      </c>
      <c r="E176" s="2">
        <v>2220</v>
      </c>
      <c r="F176" s="15">
        <v>23</v>
      </c>
      <c r="G176" s="15">
        <v>24</v>
      </c>
      <c r="H176" s="15">
        <v>25</v>
      </c>
      <c r="I176" s="2"/>
    </row>
    <row r="177" spans="1:9" x14ac:dyDescent="0.3">
      <c r="A177">
        <v>4</v>
      </c>
      <c r="B177" s="18" t="s">
        <v>213</v>
      </c>
      <c r="C177" s="2" t="s">
        <v>235</v>
      </c>
      <c r="D177" s="11" t="s">
        <v>10</v>
      </c>
      <c r="E177" s="2">
        <v>263</v>
      </c>
      <c r="F177" s="15">
        <v>17.5</v>
      </c>
      <c r="G177" s="15">
        <f>F177+0.75</f>
        <v>18.25</v>
      </c>
      <c r="H177" s="15">
        <f>G177+0.75</f>
        <v>19</v>
      </c>
      <c r="I177" s="2"/>
    </row>
    <row r="178" spans="1:9" x14ac:dyDescent="0.3">
      <c r="A178">
        <v>3</v>
      </c>
      <c r="B178" s="18">
        <v>8267</v>
      </c>
      <c r="C178" s="2" t="s">
        <v>325</v>
      </c>
      <c r="D178" s="11" t="s">
        <v>1</v>
      </c>
      <c r="E178" s="2">
        <v>138</v>
      </c>
      <c r="F178" s="15">
        <v>25.5</v>
      </c>
      <c r="G178" s="15">
        <v>26.5</v>
      </c>
      <c r="H178" s="15">
        <v>27.5</v>
      </c>
      <c r="I178" s="2"/>
    </row>
    <row r="179" spans="1:9" x14ac:dyDescent="0.3">
      <c r="A179">
        <v>4</v>
      </c>
      <c r="B179" s="18" t="s">
        <v>1577</v>
      </c>
      <c r="C179" s="18" t="s">
        <v>1481</v>
      </c>
      <c r="D179" s="11" t="s">
        <v>10</v>
      </c>
      <c r="E179" s="11">
        <v>13</v>
      </c>
      <c r="F179" s="15">
        <v>25</v>
      </c>
      <c r="G179" s="15">
        <f>F179+1</f>
        <v>26</v>
      </c>
      <c r="H179" s="15">
        <f>G179+1</f>
        <v>27</v>
      </c>
      <c r="I179" s="2"/>
    </row>
    <row r="180" spans="1:9" x14ac:dyDescent="0.3">
      <c r="A180">
        <v>3</v>
      </c>
      <c r="B180" s="18">
        <v>8267</v>
      </c>
      <c r="C180" s="2" t="s">
        <v>326</v>
      </c>
      <c r="D180" s="11" t="s">
        <v>1</v>
      </c>
      <c r="E180" s="2">
        <v>201</v>
      </c>
      <c r="F180" s="15">
        <v>22</v>
      </c>
      <c r="G180" s="15">
        <v>23</v>
      </c>
      <c r="H180" s="15">
        <v>24</v>
      </c>
      <c r="I180" s="2"/>
    </row>
    <row r="181" spans="1:9" x14ac:dyDescent="0.3">
      <c r="A181">
        <v>1</v>
      </c>
      <c r="B181" s="18" t="s">
        <v>1577</v>
      </c>
      <c r="C181" s="18" t="s">
        <v>1482</v>
      </c>
      <c r="D181" s="11" t="s">
        <v>0</v>
      </c>
      <c r="E181" s="11">
        <v>0</v>
      </c>
      <c r="F181" s="15">
        <v>6</v>
      </c>
      <c r="G181" s="15">
        <v>6.3</v>
      </c>
      <c r="H181" s="15">
        <v>6.65</v>
      </c>
      <c r="I181" s="2"/>
    </row>
    <row r="182" spans="1:9" x14ac:dyDescent="0.3">
      <c r="A182">
        <v>1</v>
      </c>
      <c r="B182" s="18" t="s">
        <v>187</v>
      </c>
      <c r="C182" s="2" t="s">
        <v>181</v>
      </c>
      <c r="D182" s="11" t="s">
        <v>0</v>
      </c>
      <c r="E182" s="2">
        <v>58</v>
      </c>
      <c r="F182" s="15">
        <v>6</v>
      </c>
      <c r="G182" s="15">
        <v>6.5</v>
      </c>
      <c r="H182" s="15">
        <v>7</v>
      </c>
      <c r="I182" s="2"/>
    </row>
    <row r="183" spans="1:9" x14ac:dyDescent="0.3">
      <c r="A183">
        <v>1</v>
      </c>
      <c r="B183" s="18" t="s">
        <v>1577</v>
      </c>
      <c r="C183" s="18" t="s">
        <v>181</v>
      </c>
      <c r="D183" s="11" t="s">
        <v>0</v>
      </c>
      <c r="E183" s="11">
        <v>58</v>
      </c>
      <c r="F183" s="15">
        <v>6</v>
      </c>
      <c r="G183" s="15">
        <v>6.3</v>
      </c>
      <c r="H183" s="15">
        <v>6.65</v>
      </c>
      <c r="I183" s="2"/>
    </row>
    <row r="184" spans="1:9" x14ac:dyDescent="0.3">
      <c r="A184">
        <v>2</v>
      </c>
      <c r="B184" s="18" t="s">
        <v>187</v>
      </c>
      <c r="C184" s="2" t="s">
        <v>181</v>
      </c>
      <c r="D184" s="11" t="s">
        <v>4</v>
      </c>
      <c r="E184" s="2">
        <v>226</v>
      </c>
      <c r="F184" s="15">
        <v>13.25</v>
      </c>
      <c r="G184" s="15">
        <v>14</v>
      </c>
      <c r="H184" s="15">
        <v>15</v>
      </c>
      <c r="I184" s="2"/>
    </row>
    <row r="185" spans="1:9" x14ac:dyDescent="0.3">
      <c r="A185">
        <v>2</v>
      </c>
      <c r="B185" s="18" t="s">
        <v>1577</v>
      </c>
      <c r="C185" s="18" t="s">
        <v>181</v>
      </c>
      <c r="D185" s="11" t="s">
        <v>4</v>
      </c>
      <c r="E185" s="11">
        <v>226</v>
      </c>
      <c r="F185" s="15">
        <v>13.25</v>
      </c>
      <c r="G185" s="15">
        <v>13.95</v>
      </c>
      <c r="H185" s="15">
        <v>14.65</v>
      </c>
      <c r="I185" s="2"/>
    </row>
    <row r="186" spans="1:9" x14ac:dyDescent="0.3">
      <c r="A186">
        <v>4</v>
      </c>
      <c r="B186" s="18" t="s">
        <v>1577</v>
      </c>
      <c r="C186" s="18" t="s">
        <v>181</v>
      </c>
      <c r="D186" s="11" t="s">
        <v>10</v>
      </c>
      <c r="E186" s="11">
        <v>13</v>
      </c>
      <c r="F186" s="15">
        <v>17.75</v>
      </c>
      <c r="G186" s="15">
        <v>18.649999999999999</v>
      </c>
      <c r="H186" s="15">
        <v>19.649999999999999</v>
      </c>
      <c r="I186" s="2"/>
    </row>
    <row r="187" spans="1:9" x14ac:dyDescent="0.3">
      <c r="A187">
        <v>1</v>
      </c>
      <c r="B187" s="18">
        <v>8267</v>
      </c>
      <c r="C187" s="2" t="s">
        <v>327</v>
      </c>
      <c r="D187" s="11" t="s">
        <v>0</v>
      </c>
      <c r="E187" s="2">
        <v>185</v>
      </c>
      <c r="F187" s="15">
        <v>10.5</v>
      </c>
      <c r="G187" s="15">
        <v>11.25</v>
      </c>
      <c r="H187" s="15">
        <v>12</v>
      </c>
      <c r="I187" s="2"/>
    </row>
    <row r="188" spans="1:9" x14ac:dyDescent="0.3">
      <c r="A188">
        <v>3</v>
      </c>
      <c r="B188" s="18">
        <v>8267</v>
      </c>
      <c r="C188" s="2" t="s">
        <v>328</v>
      </c>
      <c r="D188" s="11" t="s">
        <v>1</v>
      </c>
      <c r="E188" s="2">
        <v>408</v>
      </c>
      <c r="F188" s="15">
        <v>24</v>
      </c>
      <c r="G188" s="15">
        <v>25</v>
      </c>
      <c r="H188" s="15">
        <v>26</v>
      </c>
      <c r="I188" s="2"/>
    </row>
    <row r="189" spans="1:9" x14ac:dyDescent="0.3">
      <c r="A189">
        <v>4</v>
      </c>
      <c r="B189" s="18">
        <v>8267</v>
      </c>
      <c r="C189" s="2" t="s">
        <v>328</v>
      </c>
      <c r="D189" s="11" t="s">
        <v>10</v>
      </c>
      <c r="E189" s="2">
        <v>167</v>
      </c>
      <c r="F189" s="15">
        <v>24</v>
      </c>
      <c r="G189" s="15">
        <v>25</v>
      </c>
      <c r="H189" s="15">
        <v>26</v>
      </c>
      <c r="I189" s="2"/>
    </row>
    <row r="190" spans="1:9" x14ac:dyDescent="0.3">
      <c r="A190">
        <v>1</v>
      </c>
      <c r="B190" s="18">
        <v>8267</v>
      </c>
      <c r="C190" s="2" t="s">
        <v>329</v>
      </c>
      <c r="D190" s="11" t="s">
        <v>0</v>
      </c>
      <c r="E190" s="2">
        <v>801</v>
      </c>
      <c r="F190" s="15">
        <v>10.5</v>
      </c>
      <c r="G190" s="15">
        <v>11.25</v>
      </c>
      <c r="H190" s="15">
        <v>12</v>
      </c>
      <c r="I190" s="2"/>
    </row>
    <row r="191" spans="1:9" x14ac:dyDescent="0.3">
      <c r="A191">
        <v>3</v>
      </c>
      <c r="B191" s="18">
        <v>8267</v>
      </c>
      <c r="C191" s="2" t="s">
        <v>329</v>
      </c>
      <c r="D191" s="11" t="s">
        <v>1</v>
      </c>
      <c r="E191" s="2">
        <v>452</v>
      </c>
      <c r="F191" s="15">
        <v>24</v>
      </c>
      <c r="G191" s="15">
        <v>25</v>
      </c>
      <c r="H191" s="15">
        <v>26</v>
      </c>
      <c r="I191" s="2"/>
    </row>
    <row r="192" spans="1:9" x14ac:dyDescent="0.3">
      <c r="A192">
        <v>3</v>
      </c>
      <c r="B192" s="18">
        <v>8267</v>
      </c>
      <c r="C192" s="2" t="s">
        <v>330</v>
      </c>
      <c r="D192" s="11" t="s">
        <v>1</v>
      </c>
      <c r="E192" s="2">
        <v>66</v>
      </c>
      <c r="F192" s="15">
        <v>23</v>
      </c>
      <c r="G192" s="15">
        <v>24</v>
      </c>
      <c r="H192" s="15">
        <v>25</v>
      </c>
      <c r="I192" s="2"/>
    </row>
    <row r="193" spans="1:9" x14ac:dyDescent="0.3">
      <c r="A193">
        <v>4</v>
      </c>
      <c r="B193" s="18">
        <v>4999</v>
      </c>
      <c r="C193" s="2" t="s">
        <v>68</v>
      </c>
      <c r="D193" s="11" t="s">
        <v>10</v>
      </c>
      <c r="E193" s="2">
        <v>300</v>
      </c>
      <c r="F193" s="15">
        <v>34.5</v>
      </c>
      <c r="G193" s="15">
        <v>36</v>
      </c>
      <c r="H193" s="15">
        <v>37.5</v>
      </c>
      <c r="I193" s="2"/>
    </row>
    <row r="194" spans="1:9" x14ac:dyDescent="0.3">
      <c r="A194">
        <v>1</v>
      </c>
      <c r="B194" s="18">
        <v>8267</v>
      </c>
      <c r="C194" s="2" t="s">
        <v>81</v>
      </c>
      <c r="D194" s="11" t="s">
        <v>0</v>
      </c>
      <c r="E194" s="2">
        <v>275</v>
      </c>
      <c r="F194" s="15">
        <v>6.85</v>
      </c>
      <c r="G194" s="15">
        <v>7.25</v>
      </c>
      <c r="H194" s="15">
        <v>8</v>
      </c>
      <c r="I194" s="2"/>
    </row>
    <row r="195" spans="1:9" x14ac:dyDescent="0.3">
      <c r="A195">
        <v>1</v>
      </c>
      <c r="B195" s="18">
        <v>8267</v>
      </c>
      <c r="C195" s="2" t="s">
        <v>82</v>
      </c>
      <c r="D195" s="11" t="s">
        <v>0</v>
      </c>
      <c r="E195" s="2">
        <v>57</v>
      </c>
      <c r="F195" s="15">
        <v>6.85</v>
      </c>
      <c r="G195" s="15">
        <v>7.25</v>
      </c>
      <c r="H195" s="15">
        <v>8</v>
      </c>
      <c r="I195" s="2"/>
    </row>
    <row r="196" spans="1:9" x14ac:dyDescent="0.3">
      <c r="A196">
        <v>1</v>
      </c>
      <c r="B196" s="18">
        <v>8267</v>
      </c>
      <c r="C196" s="2" t="s">
        <v>128</v>
      </c>
      <c r="D196" s="11" t="s">
        <v>0</v>
      </c>
      <c r="E196" s="2">
        <v>210</v>
      </c>
      <c r="F196" s="15">
        <v>6.85</v>
      </c>
      <c r="G196" s="15">
        <v>7.25</v>
      </c>
      <c r="H196" s="15">
        <v>8</v>
      </c>
      <c r="I196" s="2"/>
    </row>
    <row r="197" spans="1:9" x14ac:dyDescent="0.3">
      <c r="A197">
        <v>1</v>
      </c>
      <c r="B197" s="18">
        <v>8267</v>
      </c>
      <c r="C197" s="2" t="s">
        <v>129</v>
      </c>
      <c r="D197" s="11" t="s">
        <v>0</v>
      </c>
      <c r="E197" s="2">
        <v>1364</v>
      </c>
      <c r="F197" s="15">
        <v>6.85</v>
      </c>
      <c r="G197" s="15">
        <v>7.25</v>
      </c>
      <c r="H197" s="15">
        <v>8</v>
      </c>
      <c r="I197" s="2"/>
    </row>
    <row r="198" spans="1:9" x14ac:dyDescent="0.3">
      <c r="A198">
        <v>1</v>
      </c>
      <c r="B198" s="18">
        <v>8267</v>
      </c>
      <c r="C198" s="2" t="s">
        <v>83</v>
      </c>
      <c r="D198" s="11" t="s">
        <v>0</v>
      </c>
      <c r="E198" s="2">
        <v>55</v>
      </c>
      <c r="F198" s="15">
        <v>8.9499999999999993</v>
      </c>
      <c r="G198" s="15">
        <v>9.4499999999999993</v>
      </c>
      <c r="H198" s="15">
        <v>9.9499999999999993</v>
      </c>
      <c r="I198" s="2"/>
    </row>
    <row r="199" spans="1:9" x14ac:dyDescent="0.3">
      <c r="A199">
        <v>3</v>
      </c>
      <c r="B199" s="18" t="s">
        <v>213</v>
      </c>
      <c r="C199" s="2" t="s">
        <v>236</v>
      </c>
      <c r="D199" s="11" t="s">
        <v>1</v>
      </c>
      <c r="E199" s="2">
        <v>868</v>
      </c>
      <c r="F199" s="15">
        <v>16.5</v>
      </c>
      <c r="G199" s="15">
        <f>F199+0.75</f>
        <v>17.25</v>
      </c>
      <c r="H199" s="15">
        <f>G199+0.75</f>
        <v>18</v>
      </c>
      <c r="I199" s="2"/>
    </row>
    <row r="200" spans="1:9" x14ac:dyDescent="0.3">
      <c r="A200">
        <v>1</v>
      </c>
      <c r="B200" s="18">
        <v>8267</v>
      </c>
      <c r="C200" s="2" t="s">
        <v>237</v>
      </c>
      <c r="D200" s="11" t="s">
        <v>0</v>
      </c>
      <c r="E200" s="2">
        <v>237</v>
      </c>
      <c r="F200" s="15">
        <v>7.75</v>
      </c>
      <c r="G200" s="15">
        <v>8.25</v>
      </c>
      <c r="H200" s="15">
        <v>8.75</v>
      </c>
      <c r="I200" s="2"/>
    </row>
    <row r="201" spans="1:9" x14ac:dyDescent="0.3">
      <c r="A201">
        <v>4</v>
      </c>
      <c r="B201" s="18">
        <v>4999</v>
      </c>
      <c r="C201" s="2" t="s">
        <v>237</v>
      </c>
      <c r="D201" s="11" t="s">
        <v>10</v>
      </c>
      <c r="E201" s="2">
        <v>100</v>
      </c>
      <c r="F201" s="15">
        <v>25.75</v>
      </c>
      <c r="G201" s="15">
        <v>26.75</v>
      </c>
      <c r="H201" s="15">
        <v>27.75</v>
      </c>
      <c r="I201" s="2"/>
    </row>
    <row r="202" spans="1:9" x14ac:dyDescent="0.3">
      <c r="A202">
        <v>6</v>
      </c>
      <c r="B202" s="18">
        <v>8267</v>
      </c>
      <c r="C202" s="2" t="s">
        <v>237</v>
      </c>
      <c r="D202" s="11" t="s">
        <v>69</v>
      </c>
      <c r="E202" s="2">
        <v>100</v>
      </c>
      <c r="F202" s="15">
        <v>49</v>
      </c>
      <c r="G202" s="15">
        <v>50</v>
      </c>
      <c r="H202" s="15">
        <v>51.5</v>
      </c>
      <c r="I202" s="2"/>
    </row>
    <row r="203" spans="1:9" x14ac:dyDescent="0.3">
      <c r="A203">
        <v>3</v>
      </c>
      <c r="B203" s="18" t="s">
        <v>213</v>
      </c>
      <c r="C203" s="2" t="s">
        <v>238</v>
      </c>
      <c r="D203" s="11" t="s">
        <v>1</v>
      </c>
      <c r="E203" s="2">
        <v>4888</v>
      </c>
      <c r="F203" s="15">
        <v>16.5</v>
      </c>
      <c r="G203" s="15">
        <f t="shared" ref="G203:H205" si="1">F203+0.75</f>
        <v>17.25</v>
      </c>
      <c r="H203" s="15">
        <f t="shared" si="1"/>
        <v>18</v>
      </c>
      <c r="I203" s="2"/>
    </row>
    <row r="204" spans="1:9" x14ac:dyDescent="0.3">
      <c r="A204">
        <v>4</v>
      </c>
      <c r="B204" s="18" t="s">
        <v>213</v>
      </c>
      <c r="C204" s="2" t="s">
        <v>238</v>
      </c>
      <c r="D204" s="11" t="s">
        <v>10</v>
      </c>
      <c r="E204" s="2">
        <v>4049</v>
      </c>
      <c r="F204" s="15">
        <v>19</v>
      </c>
      <c r="G204" s="15">
        <f t="shared" si="1"/>
        <v>19.75</v>
      </c>
      <c r="H204" s="15">
        <f t="shared" si="1"/>
        <v>20.5</v>
      </c>
      <c r="I204" s="2"/>
    </row>
    <row r="205" spans="1:9" x14ac:dyDescent="0.3">
      <c r="A205">
        <v>6</v>
      </c>
      <c r="B205" s="18" t="s">
        <v>213</v>
      </c>
      <c r="C205" s="2" t="s">
        <v>238</v>
      </c>
      <c r="D205" s="11" t="s">
        <v>69</v>
      </c>
      <c r="E205" s="2">
        <v>230</v>
      </c>
      <c r="F205" s="15">
        <v>28</v>
      </c>
      <c r="G205" s="15">
        <f t="shared" si="1"/>
        <v>28.75</v>
      </c>
      <c r="H205" s="15">
        <f t="shared" si="1"/>
        <v>29.5</v>
      </c>
      <c r="I205" s="2"/>
    </row>
    <row r="206" spans="1:9" x14ac:dyDescent="0.3">
      <c r="A206">
        <v>1</v>
      </c>
      <c r="B206" s="18">
        <v>8267</v>
      </c>
      <c r="C206" s="2" t="s">
        <v>331</v>
      </c>
      <c r="D206" s="11" t="s">
        <v>0</v>
      </c>
      <c r="E206" s="2">
        <v>3981</v>
      </c>
      <c r="F206" s="15">
        <v>10.5</v>
      </c>
      <c r="G206" s="15">
        <v>11.25</v>
      </c>
      <c r="H206" s="15">
        <v>12</v>
      </c>
      <c r="I206" s="2"/>
    </row>
    <row r="207" spans="1:9" x14ac:dyDescent="0.3">
      <c r="A207">
        <v>1</v>
      </c>
      <c r="B207" s="18">
        <v>8267</v>
      </c>
      <c r="C207" s="2" t="s">
        <v>332</v>
      </c>
      <c r="D207" s="11" t="s">
        <v>0</v>
      </c>
      <c r="E207" s="2">
        <v>369</v>
      </c>
      <c r="F207" s="15">
        <v>11.75</v>
      </c>
      <c r="G207" s="15">
        <v>12.5</v>
      </c>
      <c r="H207" s="15">
        <v>13.25</v>
      </c>
      <c r="I207" s="2"/>
    </row>
    <row r="208" spans="1:9" x14ac:dyDescent="0.3">
      <c r="A208">
        <v>3</v>
      </c>
      <c r="B208" s="18">
        <v>8267</v>
      </c>
      <c r="C208" s="2" t="s">
        <v>332</v>
      </c>
      <c r="D208" s="11" t="s">
        <v>1</v>
      </c>
      <c r="E208" s="2">
        <v>1050</v>
      </c>
      <c r="F208" s="15">
        <v>24</v>
      </c>
      <c r="G208" s="15">
        <v>25</v>
      </c>
      <c r="H208" s="15">
        <v>26</v>
      </c>
      <c r="I208" s="2"/>
    </row>
    <row r="209" spans="1:9" x14ac:dyDescent="0.3">
      <c r="A209">
        <v>1</v>
      </c>
      <c r="B209" s="18">
        <v>8267</v>
      </c>
      <c r="C209" s="2" t="s">
        <v>333</v>
      </c>
      <c r="D209" s="11" t="s">
        <v>0</v>
      </c>
      <c r="E209" s="2">
        <v>55</v>
      </c>
      <c r="F209" s="15">
        <v>11.75</v>
      </c>
      <c r="G209" s="15">
        <v>12.5</v>
      </c>
      <c r="H209" s="15">
        <v>13.25</v>
      </c>
      <c r="I209" s="2"/>
    </row>
    <row r="210" spans="1:9" x14ac:dyDescent="0.3">
      <c r="A210">
        <v>3</v>
      </c>
      <c r="B210" s="18">
        <v>8267</v>
      </c>
      <c r="C210" s="2" t="s">
        <v>333</v>
      </c>
      <c r="D210" s="11" t="s">
        <v>1</v>
      </c>
      <c r="E210" s="2">
        <v>455</v>
      </c>
      <c r="F210" s="15">
        <v>24</v>
      </c>
      <c r="G210" s="15">
        <v>25</v>
      </c>
      <c r="H210" s="15">
        <v>26</v>
      </c>
      <c r="I210" s="2"/>
    </row>
    <row r="211" spans="1:9" x14ac:dyDescent="0.3">
      <c r="A211">
        <v>4</v>
      </c>
      <c r="B211" s="18" t="s">
        <v>213</v>
      </c>
      <c r="C211" s="2" t="s">
        <v>239</v>
      </c>
      <c r="D211" s="11" t="s">
        <v>10</v>
      </c>
      <c r="E211" s="2">
        <v>74</v>
      </c>
      <c r="F211" s="15">
        <v>19</v>
      </c>
      <c r="G211" s="15">
        <f>F211+0.75</f>
        <v>19.75</v>
      </c>
      <c r="H211" s="15">
        <f>G211+0.75</f>
        <v>20.5</v>
      </c>
      <c r="I211" s="2"/>
    </row>
    <row r="212" spans="1:9" x14ac:dyDescent="0.3">
      <c r="A212">
        <v>3</v>
      </c>
      <c r="B212" s="18">
        <v>8267</v>
      </c>
      <c r="C212" s="2" t="s">
        <v>334</v>
      </c>
      <c r="D212" s="11" t="s">
        <v>1</v>
      </c>
      <c r="E212" s="2">
        <v>271</v>
      </c>
      <c r="F212" s="15">
        <v>24</v>
      </c>
      <c r="G212" s="15">
        <v>25</v>
      </c>
      <c r="H212" s="15">
        <v>26</v>
      </c>
      <c r="I212" s="2"/>
    </row>
    <row r="213" spans="1:9" x14ac:dyDescent="0.3">
      <c r="A213">
        <v>3</v>
      </c>
      <c r="B213" s="18" t="s">
        <v>213</v>
      </c>
      <c r="C213" s="2" t="s">
        <v>240</v>
      </c>
      <c r="D213" s="11" t="s">
        <v>1</v>
      </c>
      <c r="E213" s="2">
        <v>91</v>
      </c>
      <c r="F213" s="15">
        <v>18.5</v>
      </c>
      <c r="G213" s="15">
        <f>F213+0.75</f>
        <v>19.25</v>
      </c>
      <c r="H213" s="15">
        <f>G213+0.75</f>
        <v>20</v>
      </c>
      <c r="I213" s="2"/>
    </row>
    <row r="214" spans="1:9" x14ac:dyDescent="0.3">
      <c r="A214">
        <v>3</v>
      </c>
      <c r="B214" s="18">
        <v>8267</v>
      </c>
      <c r="C214" s="2" t="s">
        <v>240</v>
      </c>
      <c r="D214" s="11" t="s">
        <v>1</v>
      </c>
      <c r="E214" s="2">
        <v>215</v>
      </c>
      <c r="F214" s="15">
        <v>24</v>
      </c>
      <c r="G214" s="15">
        <v>25</v>
      </c>
      <c r="H214" s="15">
        <v>26</v>
      </c>
      <c r="I214" s="2"/>
    </row>
    <row r="215" spans="1:9" x14ac:dyDescent="0.3">
      <c r="A215">
        <v>4</v>
      </c>
      <c r="B215" s="18" t="s">
        <v>213</v>
      </c>
      <c r="C215" s="2" t="s">
        <v>241</v>
      </c>
      <c r="D215" s="11" t="s">
        <v>10</v>
      </c>
      <c r="E215" s="2">
        <v>276</v>
      </c>
      <c r="F215" s="15">
        <v>19.5</v>
      </c>
      <c r="G215" s="15">
        <f>F215+0.75</f>
        <v>20.25</v>
      </c>
      <c r="H215" s="15">
        <f>G215+0.75</f>
        <v>21</v>
      </c>
      <c r="I215" s="2"/>
    </row>
    <row r="216" spans="1:9" x14ac:dyDescent="0.3">
      <c r="A216">
        <v>3</v>
      </c>
      <c r="B216" s="18">
        <v>8267</v>
      </c>
      <c r="C216" s="2" t="s">
        <v>335</v>
      </c>
      <c r="D216" s="11" t="s">
        <v>1</v>
      </c>
      <c r="E216" s="2">
        <v>282</v>
      </c>
      <c r="F216" s="15">
        <v>24</v>
      </c>
      <c r="G216" s="15">
        <v>25</v>
      </c>
      <c r="H216" s="15">
        <v>26</v>
      </c>
      <c r="I216" s="2"/>
    </row>
    <row r="217" spans="1:9" x14ac:dyDescent="0.3">
      <c r="A217">
        <v>1</v>
      </c>
      <c r="B217" s="18" t="s">
        <v>213</v>
      </c>
      <c r="C217" s="2" t="s">
        <v>59</v>
      </c>
      <c r="D217" s="11" t="s">
        <v>0</v>
      </c>
      <c r="E217" s="2">
        <v>1822</v>
      </c>
      <c r="F217" s="15">
        <v>6.25</v>
      </c>
      <c r="G217" s="15">
        <f>F217+0.5</f>
        <v>6.75</v>
      </c>
      <c r="H217" s="15">
        <f>G217+0.5</f>
        <v>7.25</v>
      </c>
      <c r="I217" s="2"/>
    </row>
    <row r="218" spans="1:9" x14ac:dyDescent="0.3">
      <c r="A218">
        <v>1</v>
      </c>
      <c r="B218" s="18" t="s">
        <v>213</v>
      </c>
      <c r="C218" s="2" t="s">
        <v>242</v>
      </c>
      <c r="D218" s="11" t="s">
        <v>0</v>
      </c>
      <c r="E218" s="2">
        <v>485</v>
      </c>
      <c r="F218" s="15">
        <v>6.25</v>
      </c>
      <c r="G218" s="15">
        <f>F218+0.5</f>
        <v>6.75</v>
      </c>
      <c r="H218" s="15">
        <f>G218+0.5</f>
        <v>7.25</v>
      </c>
      <c r="I218" s="2"/>
    </row>
    <row r="219" spans="1:9" x14ac:dyDescent="0.3">
      <c r="A219">
        <v>3</v>
      </c>
      <c r="B219" s="18">
        <v>8267</v>
      </c>
      <c r="C219" s="2" t="s">
        <v>336</v>
      </c>
      <c r="D219" s="11" t="s">
        <v>1</v>
      </c>
      <c r="E219" s="2">
        <v>436</v>
      </c>
      <c r="F219" s="15">
        <v>21</v>
      </c>
      <c r="G219" s="15">
        <v>22</v>
      </c>
      <c r="H219" s="15">
        <v>23</v>
      </c>
      <c r="I219" s="2"/>
    </row>
    <row r="220" spans="1:9" x14ac:dyDescent="0.3">
      <c r="A220">
        <v>1</v>
      </c>
      <c r="B220" s="18" t="s">
        <v>187</v>
      </c>
      <c r="C220" s="2" t="s">
        <v>243</v>
      </c>
      <c r="D220" s="11" t="s">
        <v>0</v>
      </c>
      <c r="E220" s="2">
        <v>60</v>
      </c>
      <c r="F220" s="15">
        <v>6</v>
      </c>
      <c r="G220" s="15">
        <v>6.5</v>
      </c>
      <c r="H220" s="15">
        <v>7</v>
      </c>
      <c r="I220" s="2"/>
    </row>
    <row r="221" spans="1:9" x14ac:dyDescent="0.3">
      <c r="A221">
        <v>1</v>
      </c>
      <c r="B221" s="18" t="s">
        <v>1577</v>
      </c>
      <c r="C221" s="18" t="s">
        <v>182</v>
      </c>
      <c r="D221" s="11" t="s">
        <v>0</v>
      </c>
      <c r="E221" s="11">
        <v>60</v>
      </c>
      <c r="F221" s="15">
        <v>6</v>
      </c>
      <c r="G221" s="15">
        <v>6.3</v>
      </c>
      <c r="H221" s="15">
        <v>6.65</v>
      </c>
      <c r="I221" s="2"/>
    </row>
    <row r="222" spans="1:9" x14ac:dyDescent="0.3">
      <c r="A222">
        <v>6</v>
      </c>
      <c r="B222" s="18" t="s">
        <v>1577</v>
      </c>
      <c r="C222" s="18" t="s">
        <v>1508</v>
      </c>
      <c r="D222" s="11" t="s">
        <v>69</v>
      </c>
      <c r="E222" s="11">
        <v>0</v>
      </c>
      <c r="F222" s="15">
        <v>42</v>
      </c>
      <c r="G222" s="15">
        <f t="shared" ref="G222:H249" si="2">F222+1.5</f>
        <v>43.5</v>
      </c>
      <c r="H222" s="15">
        <f t="shared" si="2"/>
        <v>45</v>
      </c>
      <c r="I222" s="2"/>
    </row>
    <row r="223" spans="1:9" x14ac:dyDescent="0.3">
      <c r="A223">
        <v>6</v>
      </c>
      <c r="B223" s="18" t="s">
        <v>1577</v>
      </c>
      <c r="C223" s="18" t="s">
        <v>1509</v>
      </c>
      <c r="D223" s="11" t="s">
        <v>69</v>
      </c>
      <c r="E223" s="11">
        <v>46</v>
      </c>
      <c r="F223" s="15">
        <v>42</v>
      </c>
      <c r="G223" s="15">
        <f t="shared" si="2"/>
        <v>43.5</v>
      </c>
      <c r="H223" s="15">
        <f t="shared" si="2"/>
        <v>45</v>
      </c>
      <c r="I223" s="2"/>
    </row>
    <row r="224" spans="1:9" x14ac:dyDescent="0.3">
      <c r="A224">
        <v>6</v>
      </c>
      <c r="B224" s="18" t="s">
        <v>1577</v>
      </c>
      <c r="C224" s="18" t="s">
        <v>1510</v>
      </c>
      <c r="D224" s="11" t="s">
        <v>69</v>
      </c>
      <c r="E224" s="11">
        <v>110</v>
      </c>
      <c r="F224" s="15">
        <v>42</v>
      </c>
      <c r="G224" s="15">
        <f t="shared" si="2"/>
        <v>43.5</v>
      </c>
      <c r="H224" s="15">
        <f t="shared" si="2"/>
        <v>45</v>
      </c>
      <c r="I224" s="2"/>
    </row>
    <row r="225" spans="1:9" x14ac:dyDescent="0.3">
      <c r="A225">
        <v>6</v>
      </c>
      <c r="B225" s="18" t="s">
        <v>1577</v>
      </c>
      <c r="C225" s="18" t="s">
        <v>1511</v>
      </c>
      <c r="D225" s="11" t="s">
        <v>69</v>
      </c>
      <c r="E225" s="11">
        <v>31</v>
      </c>
      <c r="F225" s="15">
        <v>42</v>
      </c>
      <c r="G225" s="15">
        <f t="shared" si="2"/>
        <v>43.5</v>
      </c>
      <c r="H225" s="15">
        <f t="shared" si="2"/>
        <v>45</v>
      </c>
      <c r="I225" s="2"/>
    </row>
    <row r="226" spans="1:9" x14ac:dyDescent="0.3">
      <c r="A226">
        <v>6</v>
      </c>
      <c r="B226" s="18" t="s">
        <v>1577</v>
      </c>
      <c r="C226" s="18" t="s">
        <v>1512</v>
      </c>
      <c r="D226" s="11" t="s">
        <v>69</v>
      </c>
      <c r="E226" s="11">
        <v>0</v>
      </c>
      <c r="F226" s="15">
        <v>42</v>
      </c>
      <c r="G226" s="15">
        <f t="shared" si="2"/>
        <v>43.5</v>
      </c>
      <c r="H226" s="15">
        <f t="shared" si="2"/>
        <v>45</v>
      </c>
      <c r="I226" s="2"/>
    </row>
    <row r="227" spans="1:9" x14ac:dyDescent="0.3">
      <c r="A227">
        <v>6</v>
      </c>
      <c r="B227" s="18" t="s">
        <v>1577</v>
      </c>
      <c r="C227" s="18" t="s">
        <v>1513</v>
      </c>
      <c r="D227" s="11" t="s">
        <v>69</v>
      </c>
      <c r="E227" s="11">
        <v>20</v>
      </c>
      <c r="F227" s="15">
        <v>42</v>
      </c>
      <c r="G227" s="15">
        <f t="shared" si="2"/>
        <v>43.5</v>
      </c>
      <c r="H227" s="15">
        <f t="shared" si="2"/>
        <v>45</v>
      </c>
      <c r="I227" s="2"/>
    </row>
    <row r="228" spans="1:9" x14ac:dyDescent="0.3">
      <c r="A228">
        <v>6</v>
      </c>
      <c r="B228" s="18" t="s">
        <v>1577</v>
      </c>
      <c r="C228" s="18" t="s">
        <v>1514</v>
      </c>
      <c r="D228" s="11" t="s">
        <v>69</v>
      </c>
      <c r="E228" s="11">
        <v>35</v>
      </c>
      <c r="F228" s="15">
        <v>42</v>
      </c>
      <c r="G228" s="15">
        <f t="shared" si="2"/>
        <v>43.5</v>
      </c>
      <c r="H228" s="15">
        <f t="shared" si="2"/>
        <v>45</v>
      </c>
      <c r="I228" s="2"/>
    </row>
    <row r="229" spans="1:9" x14ac:dyDescent="0.3">
      <c r="A229">
        <v>6</v>
      </c>
      <c r="B229" s="18" t="s">
        <v>1577</v>
      </c>
      <c r="C229" s="18" t="s">
        <v>1515</v>
      </c>
      <c r="D229" s="11" t="s">
        <v>69</v>
      </c>
      <c r="E229" s="11">
        <v>51</v>
      </c>
      <c r="F229" s="15">
        <v>42</v>
      </c>
      <c r="G229" s="15">
        <f t="shared" si="2"/>
        <v>43.5</v>
      </c>
      <c r="H229" s="15">
        <f t="shared" si="2"/>
        <v>45</v>
      </c>
      <c r="I229" s="2"/>
    </row>
    <row r="230" spans="1:9" x14ac:dyDescent="0.3">
      <c r="A230">
        <v>6</v>
      </c>
      <c r="B230" s="18" t="s">
        <v>1577</v>
      </c>
      <c r="C230" s="18" t="s">
        <v>1516</v>
      </c>
      <c r="D230" s="11" t="s">
        <v>69</v>
      </c>
      <c r="E230" s="11">
        <v>35</v>
      </c>
      <c r="F230" s="15">
        <v>42</v>
      </c>
      <c r="G230" s="15">
        <f t="shared" si="2"/>
        <v>43.5</v>
      </c>
      <c r="H230" s="15">
        <f t="shared" si="2"/>
        <v>45</v>
      </c>
      <c r="I230" s="2"/>
    </row>
    <row r="231" spans="1:9" x14ac:dyDescent="0.3">
      <c r="A231">
        <v>6</v>
      </c>
      <c r="B231" s="18" t="s">
        <v>1577</v>
      </c>
      <c r="C231" s="18" t="s">
        <v>1517</v>
      </c>
      <c r="D231" s="11" t="s">
        <v>69</v>
      </c>
      <c r="E231" s="11">
        <v>0</v>
      </c>
      <c r="F231" s="15">
        <v>42</v>
      </c>
      <c r="G231" s="15">
        <f t="shared" si="2"/>
        <v>43.5</v>
      </c>
      <c r="H231" s="15">
        <f t="shared" si="2"/>
        <v>45</v>
      </c>
      <c r="I231" s="2"/>
    </row>
    <row r="232" spans="1:9" x14ac:dyDescent="0.3">
      <c r="A232">
        <v>6</v>
      </c>
      <c r="B232" s="18" t="s">
        <v>1577</v>
      </c>
      <c r="C232" s="18" t="s">
        <v>1518</v>
      </c>
      <c r="D232" s="11" t="s">
        <v>69</v>
      </c>
      <c r="E232" s="11">
        <v>87</v>
      </c>
      <c r="F232" s="15">
        <v>42</v>
      </c>
      <c r="G232" s="15">
        <f t="shared" si="2"/>
        <v>43.5</v>
      </c>
      <c r="H232" s="15">
        <f t="shared" si="2"/>
        <v>45</v>
      </c>
      <c r="I232" s="2"/>
    </row>
    <row r="233" spans="1:9" x14ac:dyDescent="0.3">
      <c r="A233">
        <v>6</v>
      </c>
      <c r="B233" s="18" t="s">
        <v>1577</v>
      </c>
      <c r="C233" s="18" t="s">
        <v>1519</v>
      </c>
      <c r="D233" s="11" t="s">
        <v>69</v>
      </c>
      <c r="E233" s="11">
        <v>22</v>
      </c>
      <c r="F233" s="15">
        <v>42</v>
      </c>
      <c r="G233" s="15">
        <f t="shared" si="2"/>
        <v>43.5</v>
      </c>
      <c r="H233" s="15">
        <f t="shared" si="2"/>
        <v>45</v>
      </c>
      <c r="I233" s="2"/>
    </row>
    <row r="234" spans="1:9" x14ac:dyDescent="0.3">
      <c r="A234">
        <v>6</v>
      </c>
      <c r="B234" s="18" t="s">
        <v>1577</v>
      </c>
      <c r="C234" s="18" t="s">
        <v>1520</v>
      </c>
      <c r="D234" s="11" t="s">
        <v>69</v>
      </c>
      <c r="E234" s="11">
        <v>58</v>
      </c>
      <c r="F234" s="15">
        <v>42</v>
      </c>
      <c r="G234" s="15">
        <f t="shared" si="2"/>
        <v>43.5</v>
      </c>
      <c r="H234" s="15">
        <f t="shared" si="2"/>
        <v>45</v>
      </c>
      <c r="I234" s="2"/>
    </row>
    <row r="235" spans="1:9" x14ac:dyDescent="0.3">
      <c r="A235">
        <v>6</v>
      </c>
      <c r="B235" s="18" t="s">
        <v>1577</v>
      </c>
      <c r="C235" s="18" t="s">
        <v>1521</v>
      </c>
      <c r="D235" s="11" t="s">
        <v>69</v>
      </c>
      <c r="E235" s="11">
        <v>52</v>
      </c>
      <c r="F235" s="15">
        <v>42</v>
      </c>
      <c r="G235" s="15">
        <f t="shared" si="2"/>
        <v>43.5</v>
      </c>
      <c r="H235" s="15">
        <f t="shared" si="2"/>
        <v>45</v>
      </c>
      <c r="I235" s="2"/>
    </row>
    <row r="236" spans="1:9" x14ac:dyDescent="0.3">
      <c r="A236">
        <v>6</v>
      </c>
      <c r="B236" s="18" t="s">
        <v>1577</v>
      </c>
      <c r="C236" s="18" t="s">
        <v>1522</v>
      </c>
      <c r="D236" s="11" t="s">
        <v>69</v>
      </c>
      <c r="E236" s="11">
        <v>7</v>
      </c>
      <c r="F236" s="15">
        <v>42</v>
      </c>
      <c r="G236" s="15">
        <f t="shared" si="2"/>
        <v>43.5</v>
      </c>
      <c r="H236" s="15">
        <f t="shared" si="2"/>
        <v>45</v>
      </c>
      <c r="I236" s="2"/>
    </row>
    <row r="237" spans="1:9" x14ac:dyDescent="0.3">
      <c r="A237">
        <v>6</v>
      </c>
      <c r="B237" s="18" t="s">
        <v>1577</v>
      </c>
      <c r="C237" s="18" t="s">
        <v>1523</v>
      </c>
      <c r="D237" s="11" t="s">
        <v>69</v>
      </c>
      <c r="E237" s="11">
        <v>57</v>
      </c>
      <c r="F237" s="15">
        <v>42</v>
      </c>
      <c r="G237" s="15">
        <f t="shared" si="2"/>
        <v>43.5</v>
      </c>
      <c r="H237" s="15">
        <f t="shared" si="2"/>
        <v>45</v>
      </c>
      <c r="I237" s="2"/>
    </row>
    <row r="238" spans="1:9" x14ac:dyDescent="0.3">
      <c r="A238">
        <v>6</v>
      </c>
      <c r="B238" s="18" t="s">
        <v>1577</v>
      </c>
      <c r="C238" s="18" t="s">
        <v>1524</v>
      </c>
      <c r="D238" s="11" t="s">
        <v>69</v>
      </c>
      <c r="E238" s="11">
        <v>5</v>
      </c>
      <c r="F238" s="15">
        <v>42</v>
      </c>
      <c r="G238" s="15">
        <f t="shared" si="2"/>
        <v>43.5</v>
      </c>
      <c r="H238" s="15">
        <f t="shared" si="2"/>
        <v>45</v>
      </c>
      <c r="I238" s="2"/>
    </row>
    <row r="239" spans="1:9" x14ac:dyDescent="0.3">
      <c r="A239">
        <v>6</v>
      </c>
      <c r="B239" s="18" t="s">
        <v>1577</v>
      </c>
      <c r="C239" s="18" t="s">
        <v>1525</v>
      </c>
      <c r="D239" s="11" t="s">
        <v>69</v>
      </c>
      <c r="E239" s="11">
        <v>40</v>
      </c>
      <c r="F239" s="15">
        <v>42</v>
      </c>
      <c r="G239" s="15">
        <f t="shared" si="2"/>
        <v>43.5</v>
      </c>
      <c r="H239" s="15">
        <f t="shared" si="2"/>
        <v>45</v>
      </c>
      <c r="I239" s="2"/>
    </row>
    <row r="240" spans="1:9" x14ac:dyDescent="0.3">
      <c r="A240">
        <v>6</v>
      </c>
      <c r="B240" s="18" t="s">
        <v>1577</v>
      </c>
      <c r="C240" s="18" t="s">
        <v>1526</v>
      </c>
      <c r="D240" s="11" t="s">
        <v>69</v>
      </c>
      <c r="E240" s="11">
        <v>0</v>
      </c>
      <c r="F240" s="15">
        <v>42</v>
      </c>
      <c r="G240" s="15">
        <f t="shared" si="2"/>
        <v>43.5</v>
      </c>
      <c r="H240" s="15">
        <f t="shared" si="2"/>
        <v>45</v>
      </c>
      <c r="I240" s="2"/>
    </row>
    <row r="241" spans="1:9" x14ac:dyDescent="0.3">
      <c r="A241">
        <v>4</v>
      </c>
      <c r="B241" s="18" t="s">
        <v>1577</v>
      </c>
      <c r="C241" s="18" t="s">
        <v>1527</v>
      </c>
      <c r="D241" s="11" t="s">
        <v>10</v>
      </c>
      <c r="E241" s="11">
        <v>29</v>
      </c>
      <c r="F241" s="15">
        <v>44.25</v>
      </c>
      <c r="G241" s="15">
        <f t="shared" si="2"/>
        <v>45.75</v>
      </c>
      <c r="H241" s="15">
        <f t="shared" si="2"/>
        <v>47.25</v>
      </c>
      <c r="I241" s="2"/>
    </row>
    <row r="242" spans="1:9" x14ac:dyDescent="0.3">
      <c r="A242">
        <v>6</v>
      </c>
      <c r="B242" s="18" t="s">
        <v>1577</v>
      </c>
      <c r="C242" s="18" t="s">
        <v>1528</v>
      </c>
      <c r="D242" s="11" t="s">
        <v>69</v>
      </c>
      <c r="E242" s="11">
        <v>55</v>
      </c>
      <c r="F242" s="15">
        <v>42</v>
      </c>
      <c r="G242" s="15">
        <f t="shared" si="2"/>
        <v>43.5</v>
      </c>
      <c r="H242" s="15">
        <f t="shared" si="2"/>
        <v>45</v>
      </c>
      <c r="I242" s="2"/>
    </row>
    <row r="243" spans="1:9" x14ac:dyDescent="0.3">
      <c r="A243">
        <v>6</v>
      </c>
      <c r="B243" s="18" t="s">
        <v>1577</v>
      </c>
      <c r="C243" s="18" t="s">
        <v>1529</v>
      </c>
      <c r="D243" s="11" t="s">
        <v>69</v>
      </c>
      <c r="E243" s="11">
        <v>0</v>
      </c>
      <c r="F243" s="15">
        <v>42</v>
      </c>
      <c r="G243" s="15">
        <f t="shared" si="2"/>
        <v>43.5</v>
      </c>
      <c r="H243" s="15">
        <f t="shared" si="2"/>
        <v>45</v>
      </c>
      <c r="I243" s="2"/>
    </row>
    <row r="244" spans="1:9" x14ac:dyDescent="0.3">
      <c r="A244">
        <v>6</v>
      </c>
      <c r="B244" s="18" t="s">
        <v>1577</v>
      </c>
      <c r="C244" s="18" t="s">
        <v>1530</v>
      </c>
      <c r="D244" s="11" t="s">
        <v>69</v>
      </c>
      <c r="E244" s="11">
        <v>68</v>
      </c>
      <c r="F244" s="15">
        <v>42</v>
      </c>
      <c r="G244" s="15">
        <f t="shared" si="2"/>
        <v>43.5</v>
      </c>
      <c r="H244" s="15">
        <f t="shared" si="2"/>
        <v>45</v>
      </c>
      <c r="I244" s="2"/>
    </row>
    <row r="245" spans="1:9" x14ac:dyDescent="0.3">
      <c r="A245">
        <v>6</v>
      </c>
      <c r="B245" s="18" t="s">
        <v>1577</v>
      </c>
      <c r="C245" s="18" t="s">
        <v>1531</v>
      </c>
      <c r="D245" s="11" t="s">
        <v>69</v>
      </c>
      <c r="E245" s="11">
        <v>87</v>
      </c>
      <c r="F245" s="15">
        <v>42</v>
      </c>
      <c r="G245" s="15">
        <f t="shared" si="2"/>
        <v>43.5</v>
      </c>
      <c r="H245" s="15">
        <f t="shared" si="2"/>
        <v>45</v>
      </c>
      <c r="I245" s="2"/>
    </row>
    <row r="246" spans="1:9" x14ac:dyDescent="0.3">
      <c r="A246">
        <v>6</v>
      </c>
      <c r="B246" s="18" t="s">
        <v>1577</v>
      </c>
      <c r="C246" s="18" t="s">
        <v>1532</v>
      </c>
      <c r="D246" s="11" t="s">
        <v>69</v>
      </c>
      <c r="E246" s="11">
        <v>0</v>
      </c>
      <c r="F246" s="15">
        <v>42</v>
      </c>
      <c r="G246" s="15">
        <f t="shared" si="2"/>
        <v>43.5</v>
      </c>
      <c r="H246" s="15">
        <f t="shared" si="2"/>
        <v>45</v>
      </c>
      <c r="I246" s="2"/>
    </row>
    <row r="247" spans="1:9" x14ac:dyDescent="0.3">
      <c r="A247">
        <v>6</v>
      </c>
      <c r="B247" s="18" t="s">
        <v>1577</v>
      </c>
      <c r="C247" s="18" t="s">
        <v>1533</v>
      </c>
      <c r="D247" s="11" t="s">
        <v>69</v>
      </c>
      <c r="E247" s="11"/>
      <c r="F247" s="15">
        <v>42</v>
      </c>
      <c r="G247" s="15">
        <f t="shared" si="2"/>
        <v>43.5</v>
      </c>
      <c r="H247" s="15">
        <f t="shared" si="2"/>
        <v>45</v>
      </c>
      <c r="I247" s="2"/>
    </row>
    <row r="248" spans="1:9" x14ac:dyDescent="0.3">
      <c r="A248">
        <v>6</v>
      </c>
      <c r="B248" s="18" t="s">
        <v>1577</v>
      </c>
      <c r="C248" s="18" t="s">
        <v>1534</v>
      </c>
      <c r="D248" s="11" t="s">
        <v>69</v>
      </c>
      <c r="E248" s="11">
        <v>30</v>
      </c>
      <c r="F248" s="15">
        <v>42</v>
      </c>
      <c r="G248" s="15">
        <f t="shared" si="2"/>
        <v>43.5</v>
      </c>
      <c r="H248" s="15">
        <f t="shared" si="2"/>
        <v>45</v>
      </c>
      <c r="I248" s="2"/>
    </row>
    <row r="249" spans="1:9" x14ac:dyDescent="0.3">
      <c r="A249">
        <v>6</v>
      </c>
      <c r="B249" s="18" t="s">
        <v>1577</v>
      </c>
      <c r="C249" s="18" t="s">
        <v>1535</v>
      </c>
      <c r="D249" s="11" t="s">
        <v>69</v>
      </c>
      <c r="E249" s="11">
        <v>0</v>
      </c>
      <c r="F249" s="15">
        <v>42</v>
      </c>
      <c r="G249" s="15">
        <f t="shared" si="2"/>
        <v>43.5</v>
      </c>
      <c r="H249" s="15">
        <f t="shared" si="2"/>
        <v>45</v>
      </c>
      <c r="I249" s="2"/>
    </row>
    <row r="250" spans="1:9" x14ac:dyDescent="0.3">
      <c r="A250">
        <v>7</v>
      </c>
      <c r="B250" s="18" t="s">
        <v>1577</v>
      </c>
      <c r="C250" s="18" t="s">
        <v>1536</v>
      </c>
      <c r="D250" s="11" t="s">
        <v>43</v>
      </c>
      <c r="E250" s="11">
        <v>11</v>
      </c>
      <c r="F250" s="15">
        <v>50</v>
      </c>
      <c r="G250" s="15">
        <f>F250+2.5</f>
        <v>52.5</v>
      </c>
      <c r="H250" s="15">
        <f>G250+2.5</f>
        <v>55</v>
      </c>
      <c r="I250" s="2"/>
    </row>
    <row r="251" spans="1:9" x14ac:dyDescent="0.3">
      <c r="A251">
        <v>6</v>
      </c>
      <c r="B251" s="18" t="s">
        <v>1577</v>
      </c>
      <c r="C251" s="18" t="s">
        <v>1537</v>
      </c>
      <c r="D251" s="11" t="s">
        <v>69</v>
      </c>
      <c r="E251" s="11">
        <v>65</v>
      </c>
      <c r="F251" s="15">
        <v>42</v>
      </c>
      <c r="G251" s="15">
        <f>F251+1.5</f>
        <v>43.5</v>
      </c>
      <c r="H251" s="15">
        <f>G251+1.5</f>
        <v>45</v>
      </c>
      <c r="I251" s="2"/>
    </row>
    <row r="252" spans="1:9" x14ac:dyDescent="0.3">
      <c r="A252">
        <v>6</v>
      </c>
      <c r="B252" s="18" t="s">
        <v>1577</v>
      </c>
      <c r="C252" s="18" t="s">
        <v>1538</v>
      </c>
      <c r="D252" s="11" t="s">
        <v>69</v>
      </c>
      <c r="E252" s="11">
        <v>33</v>
      </c>
      <c r="F252" s="15">
        <v>53.25</v>
      </c>
      <c r="G252" s="15">
        <f>F252+2.5</f>
        <v>55.75</v>
      </c>
      <c r="H252" s="15">
        <f>G252+2.5</f>
        <v>58.25</v>
      </c>
      <c r="I252" s="2"/>
    </row>
    <row r="253" spans="1:9" x14ac:dyDescent="0.3">
      <c r="A253">
        <v>6</v>
      </c>
      <c r="B253" s="18" t="s">
        <v>1577</v>
      </c>
      <c r="C253" s="18" t="s">
        <v>1539</v>
      </c>
      <c r="D253" s="11" t="s">
        <v>69</v>
      </c>
      <c r="E253" s="11">
        <v>40</v>
      </c>
      <c r="F253" s="15">
        <v>42</v>
      </c>
      <c r="G253" s="15">
        <f t="shared" ref="G253:H257" si="3">F253+1.5</f>
        <v>43.5</v>
      </c>
      <c r="H253" s="15">
        <f t="shared" si="3"/>
        <v>45</v>
      </c>
      <c r="I253" s="2"/>
    </row>
    <row r="254" spans="1:9" x14ac:dyDescent="0.3">
      <c r="A254">
        <v>6</v>
      </c>
      <c r="B254" s="18" t="s">
        <v>1577</v>
      </c>
      <c r="C254" s="18" t="s">
        <v>1540</v>
      </c>
      <c r="D254" s="11" t="s">
        <v>69</v>
      </c>
      <c r="E254" s="11">
        <v>0</v>
      </c>
      <c r="F254" s="15">
        <v>42</v>
      </c>
      <c r="G254" s="15">
        <f t="shared" si="3"/>
        <v>43.5</v>
      </c>
      <c r="H254" s="15">
        <f t="shared" si="3"/>
        <v>45</v>
      </c>
      <c r="I254" s="2"/>
    </row>
    <row r="255" spans="1:9" x14ac:dyDescent="0.3">
      <c r="A255">
        <v>6</v>
      </c>
      <c r="B255" s="18" t="s">
        <v>1577</v>
      </c>
      <c r="C255" s="18" t="s">
        <v>1541</v>
      </c>
      <c r="D255" s="11" t="s">
        <v>69</v>
      </c>
      <c r="E255" s="11">
        <v>0</v>
      </c>
      <c r="F255" s="15">
        <v>42</v>
      </c>
      <c r="G255" s="15">
        <f t="shared" si="3"/>
        <v>43.5</v>
      </c>
      <c r="H255" s="15">
        <f t="shared" si="3"/>
        <v>45</v>
      </c>
      <c r="I255" s="2"/>
    </row>
    <row r="256" spans="1:9" x14ac:dyDescent="0.3">
      <c r="A256">
        <v>6</v>
      </c>
      <c r="B256" s="18" t="s">
        <v>1577</v>
      </c>
      <c r="C256" s="18" t="s">
        <v>1542</v>
      </c>
      <c r="D256" s="11" t="s">
        <v>69</v>
      </c>
      <c r="E256" s="11">
        <v>0</v>
      </c>
      <c r="F256" s="15">
        <v>42</v>
      </c>
      <c r="G256" s="15">
        <f t="shared" si="3"/>
        <v>43.5</v>
      </c>
      <c r="H256" s="15">
        <f t="shared" si="3"/>
        <v>45</v>
      </c>
      <c r="I256" s="2"/>
    </row>
    <row r="257" spans="1:9" x14ac:dyDescent="0.3">
      <c r="A257">
        <v>6</v>
      </c>
      <c r="B257" s="18" t="s">
        <v>1577</v>
      </c>
      <c r="C257" s="18" t="s">
        <v>1543</v>
      </c>
      <c r="D257" s="11" t="s">
        <v>69</v>
      </c>
      <c r="E257" s="11">
        <v>144</v>
      </c>
      <c r="F257" s="15">
        <v>42</v>
      </c>
      <c r="G257" s="15">
        <f t="shared" si="3"/>
        <v>43.5</v>
      </c>
      <c r="H257" s="15">
        <f t="shared" si="3"/>
        <v>45</v>
      </c>
      <c r="I257" s="2"/>
    </row>
    <row r="258" spans="1:9" x14ac:dyDescent="0.3">
      <c r="A258">
        <v>6</v>
      </c>
      <c r="B258" s="18" t="s">
        <v>1577</v>
      </c>
      <c r="C258" s="18" t="s">
        <v>1544</v>
      </c>
      <c r="D258" s="11" t="s">
        <v>69</v>
      </c>
      <c r="E258" s="11">
        <v>29</v>
      </c>
      <c r="F258" s="15">
        <v>53.25</v>
      </c>
      <c r="G258" s="15">
        <f>F258+2.5</f>
        <v>55.75</v>
      </c>
      <c r="H258" s="15">
        <f>G258+2.5</f>
        <v>58.25</v>
      </c>
      <c r="I258" s="2"/>
    </row>
    <row r="259" spans="1:9" x14ac:dyDescent="0.3">
      <c r="A259">
        <v>6</v>
      </c>
      <c r="B259" s="18" t="s">
        <v>1577</v>
      </c>
      <c r="C259" s="18" t="s">
        <v>1545</v>
      </c>
      <c r="D259" s="11" t="s">
        <v>69</v>
      </c>
      <c r="E259" s="11">
        <v>38</v>
      </c>
      <c r="F259" s="15">
        <v>42</v>
      </c>
      <c r="G259" s="15">
        <f>F259+1.5</f>
        <v>43.5</v>
      </c>
      <c r="H259" s="15">
        <f>G259+1.5</f>
        <v>45</v>
      </c>
      <c r="I259" s="2"/>
    </row>
    <row r="260" spans="1:9" x14ac:dyDescent="0.3">
      <c r="A260">
        <v>6</v>
      </c>
      <c r="B260" s="18" t="s">
        <v>1577</v>
      </c>
      <c r="C260" s="18" t="s">
        <v>1546</v>
      </c>
      <c r="D260" s="11" t="s">
        <v>69</v>
      </c>
      <c r="E260" s="11">
        <v>54</v>
      </c>
      <c r="F260" s="15">
        <v>42</v>
      </c>
      <c r="G260" s="15">
        <f>F260+1.5</f>
        <v>43.5</v>
      </c>
      <c r="H260" s="15">
        <f>G260+1.5</f>
        <v>45</v>
      </c>
      <c r="I260" s="2"/>
    </row>
    <row r="261" spans="1:9" x14ac:dyDescent="0.3">
      <c r="A261">
        <v>1</v>
      </c>
      <c r="B261" s="18">
        <v>8267</v>
      </c>
      <c r="C261" s="2" t="s">
        <v>130</v>
      </c>
      <c r="D261" s="11" t="s">
        <v>0</v>
      </c>
      <c r="E261" s="2">
        <v>117</v>
      </c>
      <c r="F261" s="15">
        <v>6.85</v>
      </c>
      <c r="G261" s="15">
        <v>7.25</v>
      </c>
      <c r="H261" s="15">
        <v>8</v>
      </c>
      <c r="I261" s="2"/>
    </row>
    <row r="262" spans="1:9" x14ac:dyDescent="0.3">
      <c r="A262">
        <v>3</v>
      </c>
      <c r="B262" s="18">
        <v>8267</v>
      </c>
      <c r="C262" s="2" t="s">
        <v>337</v>
      </c>
      <c r="D262" s="11" t="s">
        <v>1</v>
      </c>
      <c r="E262" s="2">
        <v>171</v>
      </c>
      <c r="F262" s="15">
        <v>28.5</v>
      </c>
      <c r="G262" s="15">
        <v>29.5</v>
      </c>
      <c r="H262" s="15">
        <v>31.5</v>
      </c>
      <c r="I262" s="2"/>
    </row>
    <row r="263" spans="1:9" x14ac:dyDescent="0.3">
      <c r="A263">
        <v>8</v>
      </c>
      <c r="B263" s="18">
        <v>8267</v>
      </c>
      <c r="C263" s="2" t="s">
        <v>60</v>
      </c>
      <c r="D263" s="11" t="s">
        <v>44</v>
      </c>
      <c r="E263" s="2">
        <v>140</v>
      </c>
      <c r="F263" s="15">
        <v>150</v>
      </c>
      <c r="G263" s="15">
        <v>154.5</v>
      </c>
      <c r="H263" s="15">
        <v>156.5</v>
      </c>
      <c r="I263" s="2"/>
    </row>
    <row r="264" spans="1:9" x14ac:dyDescent="0.3">
      <c r="A264">
        <v>6</v>
      </c>
      <c r="B264" s="18">
        <v>8267</v>
      </c>
      <c r="C264" s="2" t="s">
        <v>70</v>
      </c>
      <c r="D264" s="11" t="s">
        <v>69</v>
      </c>
      <c r="E264" s="2">
        <v>50</v>
      </c>
      <c r="F264" s="15">
        <v>75</v>
      </c>
      <c r="G264" s="15">
        <v>76.5</v>
      </c>
      <c r="H264" s="15">
        <v>78</v>
      </c>
      <c r="I264" s="2"/>
    </row>
    <row r="265" spans="1:9" x14ac:dyDescent="0.3">
      <c r="A265">
        <v>1</v>
      </c>
      <c r="B265" s="18">
        <v>8267</v>
      </c>
      <c r="C265" s="2" t="s">
        <v>131</v>
      </c>
      <c r="D265" s="11" t="s">
        <v>0</v>
      </c>
      <c r="E265" s="2">
        <v>270</v>
      </c>
      <c r="F265" s="15">
        <v>9.3000000000000007</v>
      </c>
      <c r="G265" s="15">
        <v>9.85</v>
      </c>
      <c r="H265" s="15">
        <v>10.3</v>
      </c>
      <c r="I265" s="2"/>
    </row>
    <row r="266" spans="1:9" x14ac:dyDescent="0.3">
      <c r="A266">
        <v>1</v>
      </c>
      <c r="B266" s="18">
        <v>8267</v>
      </c>
      <c r="C266" s="2" t="s">
        <v>132</v>
      </c>
      <c r="D266" s="11" t="s">
        <v>0</v>
      </c>
      <c r="E266" s="2">
        <v>327</v>
      </c>
      <c r="F266" s="15">
        <v>9.3000000000000007</v>
      </c>
      <c r="G266" s="15">
        <v>9.85</v>
      </c>
      <c r="H266" s="15">
        <v>10.3</v>
      </c>
      <c r="I266" s="2"/>
    </row>
    <row r="267" spans="1:9" x14ac:dyDescent="0.3">
      <c r="A267">
        <v>1</v>
      </c>
      <c r="B267" s="18">
        <v>8267</v>
      </c>
      <c r="C267" s="2" t="s">
        <v>84</v>
      </c>
      <c r="D267" s="11" t="s">
        <v>0</v>
      </c>
      <c r="E267" s="2">
        <v>50</v>
      </c>
      <c r="F267" s="15">
        <v>11.95</v>
      </c>
      <c r="G267" s="15">
        <v>12.75</v>
      </c>
      <c r="H267" s="15">
        <v>13.45</v>
      </c>
      <c r="I267" s="2"/>
    </row>
    <row r="268" spans="1:9" x14ac:dyDescent="0.3">
      <c r="A268">
        <v>1</v>
      </c>
      <c r="B268" s="18">
        <v>8267</v>
      </c>
      <c r="C268" s="2" t="s">
        <v>85</v>
      </c>
      <c r="D268" s="11" t="s">
        <v>0</v>
      </c>
      <c r="E268" s="2">
        <v>60</v>
      </c>
      <c r="F268" s="15">
        <v>11.95</v>
      </c>
      <c r="G268" s="15">
        <v>12.75</v>
      </c>
      <c r="H268" s="15">
        <v>13.45</v>
      </c>
      <c r="I268" s="2"/>
    </row>
    <row r="269" spans="1:9" x14ac:dyDescent="0.3">
      <c r="A269">
        <v>1</v>
      </c>
      <c r="B269" s="18" t="s">
        <v>187</v>
      </c>
      <c r="C269" s="2" t="s">
        <v>244</v>
      </c>
      <c r="D269" s="11" t="s">
        <v>0</v>
      </c>
      <c r="E269" s="2">
        <v>81</v>
      </c>
      <c r="F269" s="15">
        <v>5.5</v>
      </c>
      <c r="G269" s="15">
        <v>6</v>
      </c>
      <c r="H269" s="15">
        <v>6.5</v>
      </c>
      <c r="I269" s="2"/>
    </row>
    <row r="270" spans="1:9" x14ac:dyDescent="0.3">
      <c r="A270">
        <v>1</v>
      </c>
      <c r="B270" s="18" t="s">
        <v>1577</v>
      </c>
      <c r="C270" s="18" t="s">
        <v>183</v>
      </c>
      <c r="D270" s="11" t="s">
        <v>0</v>
      </c>
      <c r="E270" s="11">
        <v>81</v>
      </c>
      <c r="F270" s="15">
        <v>5.5</v>
      </c>
      <c r="G270" s="15">
        <v>5.8</v>
      </c>
      <c r="H270" s="15">
        <v>6.1</v>
      </c>
      <c r="I270" s="2"/>
    </row>
    <row r="271" spans="1:9" x14ac:dyDescent="0.3">
      <c r="A271">
        <v>1</v>
      </c>
      <c r="B271" s="18">
        <v>8267</v>
      </c>
      <c r="C271" s="2" t="s">
        <v>74</v>
      </c>
      <c r="D271" s="11" t="s">
        <v>0</v>
      </c>
      <c r="E271" s="2">
        <v>240</v>
      </c>
      <c r="F271" s="15">
        <v>6.35</v>
      </c>
      <c r="G271" s="15">
        <v>6.85</v>
      </c>
      <c r="H271" s="15">
        <v>7.25</v>
      </c>
      <c r="I271" s="2"/>
    </row>
    <row r="272" spans="1:9" x14ac:dyDescent="0.3">
      <c r="A272">
        <v>1</v>
      </c>
      <c r="B272" s="18" t="s">
        <v>187</v>
      </c>
      <c r="C272" s="2" t="s">
        <v>46</v>
      </c>
      <c r="D272" s="11" t="s">
        <v>0</v>
      </c>
      <c r="E272" s="2">
        <v>165</v>
      </c>
      <c r="F272" s="15">
        <v>5.5</v>
      </c>
      <c r="G272" s="15">
        <v>6</v>
      </c>
      <c r="H272" s="15">
        <v>6.5</v>
      </c>
      <c r="I272" s="2"/>
    </row>
    <row r="273" spans="1:9" x14ac:dyDescent="0.3">
      <c r="A273">
        <v>1</v>
      </c>
      <c r="B273" s="18" t="s">
        <v>1577</v>
      </c>
      <c r="C273" s="18" t="s">
        <v>184</v>
      </c>
      <c r="D273" s="11" t="s">
        <v>0</v>
      </c>
      <c r="E273" s="11">
        <v>165</v>
      </c>
      <c r="F273" s="15">
        <v>5.5</v>
      </c>
      <c r="G273" s="15">
        <v>5.8</v>
      </c>
      <c r="H273" s="15">
        <v>6.1</v>
      </c>
      <c r="I273" s="2"/>
    </row>
    <row r="274" spans="1:9" x14ac:dyDescent="0.3">
      <c r="A274">
        <v>1</v>
      </c>
      <c r="B274" s="18">
        <v>8267</v>
      </c>
      <c r="C274" s="2" t="s">
        <v>86</v>
      </c>
      <c r="D274" s="11" t="s">
        <v>0</v>
      </c>
      <c r="E274" s="2">
        <v>200</v>
      </c>
      <c r="F274" s="15">
        <v>6.35</v>
      </c>
      <c r="G274" s="15">
        <v>6.85</v>
      </c>
      <c r="H274" s="15">
        <v>7.25</v>
      </c>
      <c r="I274" s="2"/>
    </row>
    <row r="275" spans="1:9" x14ac:dyDescent="0.3">
      <c r="A275">
        <v>1</v>
      </c>
      <c r="B275" s="18">
        <v>8267</v>
      </c>
      <c r="C275" s="2" t="s">
        <v>75</v>
      </c>
      <c r="D275" s="11" t="s">
        <v>0</v>
      </c>
      <c r="E275" s="2">
        <v>1167</v>
      </c>
      <c r="F275" s="15">
        <v>6.35</v>
      </c>
      <c r="G275" s="15">
        <v>6.85</v>
      </c>
      <c r="H275" s="15">
        <v>7.25</v>
      </c>
      <c r="I275" s="2"/>
    </row>
    <row r="276" spans="1:9" x14ac:dyDescent="0.3">
      <c r="A276">
        <v>2</v>
      </c>
      <c r="B276" s="18">
        <v>8267</v>
      </c>
      <c r="C276" s="2" t="s">
        <v>75</v>
      </c>
      <c r="D276" s="11" t="s">
        <v>4</v>
      </c>
      <c r="E276" s="2">
        <v>272</v>
      </c>
      <c r="F276" s="15">
        <v>11.95</v>
      </c>
      <c r="G276" s="15">
        <v>12.75</v>
      </c>
      <c r="H276" s="15">
        <v>13.45</v>
      </c>
      <c r="I276" s="2"/>
    </row>
    <row r="277" spans="1:9" x14ac:dyDescent="0.3">
      <c r="A277">
        <v>3</v>
      </c>
      <c r="B277" s="18">
        <v>8267</v>
      </c>
      <c r="C277" s="2" t="s">
        <v>73</v>
      </c>
      <c r="D277" s="11" t="s">
        <v>1</v>
      </c>
      <c r="E277" s="2">
        <v>200</v>
      </c>
      <c r="F277" s="15">
        <v>26.5</v>
      </c>
      <c r="G277" s="15">
        <v>27.75</v>
      </c>
      <c r="H277" s="15">
        <v>29.5</v>
      </c>
      <c r="I277" s="2"/>
    </row>
    <row r="278" spans="1:9" x14ac:dyDescent="0.3">
      <c r="A278">
        <v>1</v>
      </c>
      <c r="B278" s="18">
        <v>8267</v>
      </c>
      <c r="C278" s="2" t="s">
        <v>87</v>
      </c>
      <c r="D278" s="11" t="s">
        <v>0</v>
      </c>
      <c r="E278" s="2">
        <v>64</v>
      </c>
      <c r="F278" s="15">
        <v>7.25</v>
      </c>
      <c r="G278" s="15">
        <v>7.75</v>
      </c>
      <c r="H278" s="15">
        <v>8.25</v>
      </c>
      <c r="I278" s="2"/>
    </row>
    <row r="279" spans="1:9" x14ac:dyDescent="0.3">
      <c r="A279">
        <v>1</v>
      </c>
      <c r="B279" s="18">
        <v>8267</v>
      </c>
      <c r="C279" s="2" t="s">
        <v>88</v>
      </c>
      <c r="D279" s="11" t="s">
        <v>0</v>
      </c>
      <c r="E279" s="2">
        <v>174</v>
      </c>
      <c r="F279" s="15">
        <v>8.9499999999999993</v>
      </c>
      <c r="G279" s="15">
        <v>9.4499999999999993</v>
      </c>
      <c r="H279" s="15">
        <v>9.9499999999999993</v>
      </c>
      <c r="I279" s="2"/>
    </row>
    <row r="280" spans="1:9" x14ac:dyDescent="0.3">
      <c r="A280">
        <v>1</v>
      </c>
      <c r="B280" s="18">
        <v>8267</v>
      </c>
      <c r="C280" s="2" t="s">
        <v>89</v>
      </c>
      <c r="D280" s="11" t="s">
        <v>0</v>
      </c>
      <c r="E280" s="2">
        <v>67</v>
      </c>
      <c r="F280" s="15">
        <v>8.9499999999999993</v>
      </c>
      <c r="G280" s="15">
        <v>9.4499999999999993</v>
      </c>
      <c r="H280" s="15">
        <v>9.9499999999999993</v>
      </c>
      <c r="I280" s="2"/>
    </row>
    <row r="281" spans="1:9" x14ac:dyDescent="0.3">
      <c r="A281">
        <v>1</v>
      </c>
      <c r="B281" s="18">
        <v>8267</v>
      </c>
      <c r="C281" s="2" t="s">
        <v>90</v>
      </c>
      <c r="D281" s="11" t="s">
        <v>0</v>
      </c>
      <c r="E281" s="2">
        <v>212</v>
      </c>
      <c r="F281" s="15">
        <v>8.9499999999999993</v>
      </c>
      <c r="G281" s="15">
        <v>9.4499999999999993</v>
      </c>
      <c r="H281" s="15">
        <v>9.9499999999999993</v>
      </c>
      <c r="I281" s="2"/>
    </row>
    <row r="282" spans="1:9" x14ac:dyDescent="0.3">
      <c r="A282">
        <v>1</v>
      </c>
      <c r="B282" s="18">
        <v>8267</v>
      </c>
      <c r="C282" s="2" t="s">
        <v>91</v>
      </c>
      <c r="D282" s="11" t="s">
        <v>0</v>
      </c>
      <c r="E282" s="2">
        <v>315</v>
      </c>
      <c r="F282" s="15">
        <v>8.9499999999999993</v>
      </c>
      <c r="G282" s="15">
        <v>9.4499999999999993</v>
      </c>
      <c r="H282" s="15">
        <v>9.9499999999999993</v>
      </c>
      <c r="I282" s="2"/>
    </row>
    <row r="283" spans="1:9" x14ac:dyDescent="0.3">
      <c r="A283">
        <v>1</v>
      </c>
      <c r="B283" s="18">
        <v>8267</v>
      </c>
      <c r="C283" s="2" t="s">
        <v>92</v>
      </c>
      <c r="D283" s="11" t="s">
        <v>0</v>
      </c>
      <c r="E283" s="2">
        <v>501</v>
      </c>
      <c r="F283" s="15">
        <v>8.9499999999999993</v>
      </c>
      <c r="G283" s="15">
        <v>9.4499999999999993</v>
      </c>
      <c r="H283" s="15">
        <v>9.9499999999999993</v>
      </c>
      <c r="I283" s="2"/>
    </row>
    <row r="284" spans="1:9" x14ac:dyDescent="0.3">
      <c r="A284">
        <v>1</v>
      </c>
      <c r="B284" s="18">
        <v>8267</v>
      </c>
      <c r="C284" s="2" t="s">
        <v>93</v>
      </c>
      <c r="D284" s="11" t="s">
        <v>0</v>
      </c>
      <c r="E284" s="2">
        <v>330</v>
      </c>
      <c r="F284" s="15">
        <v>7.8</v>
      </c>
      <c r="G284" s="15">
        <v>8.3000000000000007</v>
      </c>
      <c r="H284" s="15">
        <v>8.8000000000000007</v>
      </c>
      <c r="I284" s="2"/>
    </row>
    <row r="285" spans="1:9" x14ac:dyDescent="0.3">
      <c r="A285">
        <v>1</v>
      </c>
      <c r="B285" s="18" t="s">
        <v>187</v>
      </c>
      <c r="C285" s="2" t="s">
        <v>245</v>
      </c>
      <c r="D285" s="11" t="s">
        <v>0</v>
      </c>
      <c r="E285" s="2">
        <v>420</v>
      </c>
      <c r="F285" s="15">
        <v>6.7</v>
      </c>
      <c r="G285" s="15">
        <v>7.2</v>
      </c>
      <c r="H285" s="15">
        <v>7.7</v>
      </c>
      <c r="I285" s="2"/>
    </row>
    <row r="286" spans="1:9" x14ac:dyDescent="0.3">
      <c r="A286">
        <v>4</v>
      </c>
      <c r="B286" s="18" t="s">
        <v>187</v>
      </c>
      <c r="C286" s="2" t="s">
        <v>245</v>
      </c>
      <c r="D286" s="11" t="s">
        <v>10</v>
      </c>
      <c r="E286" s="2">
        <v>147</v>
      </c>
      <c r="F286" s="15">
        <v>19.75</v>
      </c>
      <c r="G286" s="15">
        <v>21.5</v>
      </c>
      <c r="H286" s="15">
        <v>22.5</v>
      </c>
      <c r="I286" s="2"/>
    </row>
    <row r="287" spans="1:9" x14ac:dyDescent="0.3">
      <c r="A287">
        <v>1</v>
      </c>
      <c r="B287" s="18" t="s">
        <v>1577</v>
      </c>
      <c r="C287" s="18" t="s">
        <v>1483</v>
      </c>
      <c r="D287" s="11" t="s">
        <v>0</v>
      </c>
      <c r="E287" s="11">
        <v>420</v>
      </c>
      <c r="F287" s="15">
        <v>6.7</v>
      </c>
      <c r="G287" s="15">
        <v>7.05</v>
      </c>
      <c r="H287" s="15">
        <v>7.4</v>
      </c>
      <c r="I287" s="2"/>
    </row>
    <row r="288" spans="1:9" x14ac:dyDescent="0.3">
      <c r="A288">
        <v>4</v>
      </c>
      <c r="B288" s="18" t="s">
        <v>1577</v>
      </c>
      <c r="C288" s="18" t="s">
        <v>1483</v>
      </c>
      <c r="D288" s="11" t="s">
        <v>10</v>
      </c>
      <c r="E288" s="11">
        <v>147</v>
      </c>
      <c r="F288" s="15">
        <v>19.75</v>
      </c>
      <c r="G288" s="15">
        <f t="shared" ref="G288:H291" si="4">F288+1</f>
        <v>20.75</v>
      </c>
      <c r="H288" s="15">
        <f t="shared" si="4"/>
        <v>21.75</v>
      </c>
      <c r="I288" s="2"/>
    </row>
    <row r="289" spans="1:9" x14ac:dyDescent="0.3">
      <c r="A289">
        <v>4</v>
      </c>
      <c r="B289" s="18" t="s">
        <v>1577</v>
      </c>
      <c r="C289" s="18" t="s">
        <v>1484</v>
      </c>
      <c r="D289" s="11" t="s">
        <v>10</v>
      </c>
      <c r="E289" s="11">
        <v>36</v>
      </c>
      <c r="F289" s="15">
        <v>19.75</v>
      </c>
      <c r="G289" s="15">
        <f t="shared" si="4"/>
        <v>20.75</v>
      </c>
      <c r="H289" s="15">
        <f t="shared" si="4"/>
        <v>21.75</v>
      </c>
      <c r="I289" s="2"/>
    </row>
    <row r="290" spans="1:9" x14ac:dyDescent="0.3">
      <c r="A290">
        <v>2</v>
      </c>
      <c r="B290" s="18" t="s">
        <v>1577</v>
      </c>
      <c r="C290" s="18" t="s">
        <v>1485</v>
      </c>
      <c r="D290" s="11" t="s">
        <v>4</v>
      </c>
      <c r="E290" s="11">
        <v>20</v>
      </c>
      <c r="F290" s="15">
        <v>18.5</v>
      </c>
      <c r="G290" s="15">
        <f t="shared" si="4"/>
        <v>19.5</v>
      </c>
      <c r="H290" s="15">
        <f t="shared" si="4"/>
        <v>20.5</v>
      </c>
      <c r="I290" s="2"/>
    </row>
    <row r="291" spans="1:9" x14ac:dyDescent="0.3">
      <c r="A291">
        <v>2</v>
      </c>
      <c r="B291" s="18" t="s">
        <v>1577</v>
      </c>
      <c r="C291" s="18" t="s">
        <v>1486</v>
      </c>
      <c r="D291" s="11" t="s">
        <v>4</v>
      </c>
      <c r="E291" s="11">
        <v>25</v>
      </c>
      <c r="F291" s="15">
        <v>18.5</v>
      </c>
      <c r="G291" s="15">
        <f t="shared" si="4"/>
        <v>19.5</v>
      </c>
      <c r="H291" s="15">
        <f t="shared" si="4"/>
        <v>20.5</v>
      </c>
      <c r="I291" s="2"/>
    </row>
    <row r="292" spans="1:9" x14ac:dyDescent="0.3">
      <c r="A292">
        <v>1</v>
      </c>
      <c r="B292" s="18">
        <v>8267</v>
      </c>
      <c r="C292" s="2" t="s">
        <v>94</v>
      </c>
      <c r="D292" s="11" t="s">
        <v>0</v>
      </c>
      <c r="E292" s="2">
        <v>139</v>
      </c>
      <c r="F292" s="15">
        <v>7.25</v>
      </c>
      <c r="G292" s="15">
        <v>7.75</v>
      </c>
      <c r="H292" s="15">
        <v>8.25</v>
      </c>
      <c r="I292" s="2"/>
    </row>
    <row r="293" spans="1:9" x14ac:dyDescent="0.3">
      <c r="A293">
        <v>1</v>
      </c>
      <c r="B293" s="18">
        <v>8267</v>
      </c>
      <c r="C293" s="2" t="s">
        <v>95</v>
      </c>
      <c r="D293" s="11" t="s">
        <v>0</v>
      </c>
      <c r="E293" s="2">
        <v>146</v>
      </c>
      <c r="F293" s="15">
        <v>7.8</v>
      </c>
      <c r="G293" s="15">
        <v>8.3000000000000007</v>
      </c>
      <c r="H293" s="15">
        <v>8.8000000000000007</v>
      </c>
      <c r="I293" s="2"/>
    </row>
    <row r="294" spans="1:9" x14ac:dyDescent="0.3">
      <c r="A294">
        <v>3</v>
      </c>
      <c r="B294" s="18">
        <v>8267</v>
      </c>
      <c r="C294" s="2" t="s">
        <v>338</v>
      </c>
      <c r="D294" s="11" t="s">
        <v>1</v>
      </c>
      <c r="E294" s="2">
        <v>288</v>
      </c>
      <c r="F294" s="15">
        <v>28.5</v>
      </c>
      <c r="G294" s="15">
        <v>29.5</v>
      </c>
      <c r="H294" s="15">
        <v>31.5</v>
      </c>
      <c r="I294" s="2"/>
    </row>
    <row r="295" spans="1:9" x14ac:dyDescent="0.3">
      <c r="A295">
        <v>3</v>
      </c>
      <c r="B295" s="18">
        <v>8267</v>
      </c>
      <c r="C295" s="2" t="s">
        <v>339</v>
      </c>
      <c r="D295" s="11" t="s">
        <v>1</v>
      </c>
      <c r="E295" s="2">
        <v>318</v>
      </c>
      <c r="F295" s="15">
        <v>28.5</v>
      </c>
      <c r="G295" s="15">
        <v>29.5</v>
      </c>
      <c r="H295" s="15">
        <v>31.5</v>
      </c>
      <c r="I295" s="2"/>
    </row>
    <row r="296" spans="1:9" x14ac:dyDescent="0.3">
      <c r="A296">
        <v>4</v>
      </c>
      <c r="B296" s="18">
        <v>8267</v>
      </c>
      <c r="C296" s="2" t="s">
        <v>340</v>
      </c>
      <c r="D296" s="11" t="s">
        <v>10</v>
      </c>
      <c r="E296" s="2">
        <v>163</v>
      </c>
      <c r="F296" s="15">
        <v>21</v>
      </c>
      <c r="G296" s="15">
        <v>22</v>
      </c>
      <c r="H296" s="15">
        <v>23</v>
      </c>
      <c r="I296" s="2"/>
    </row>
    <row r="297" spans="1:9" x14ac:dyDescent="0.3">
      <c r="A297">
        <v>4</v>
      </c>
      <c r="B297" s="18">
        <v>8267</v>
      </c>
      <c r="C297" s="2" t="s">
        <v>341</v>
      </c>
      <c r="D297" s="11" t="s">
        <v>10</v>
      </c>
      <c r="E297" s="2">
        <v>73</v>
      </c>
      <c r="F297" s="15">
        <v>28.5</v>
      </c>
      <c r="G297" s="15">
        <v>29.5</v>
      </c>
      <c r="H297" s="15">
        <v>31.5</v>
      </c>
      <c r="I297" s="2"/>
    </row>
    <row r="298" spans="1:9" x14ac:dyDescent="0.3">
      <c r="A298">
        <v>3</v>
      </c>
      <c r="B298" s="18">
        <v>8267</v>
      </c>
      <c r="C298" s="2" t="s">
        <v>342</v>
      </c>
      <c r="D298" s="11" t="s">
        <v>1</v>
      </c>
      <c r="E298" s="2">
        <v>489</v>
      </c>
      <c r="F298" s="15">
        <v>28.5</v>
      </c>
      <c r="G298" s="15">
        <v>29.5</v>
      </c>
      <c r="H298" s="15">
        <v>31.5</v>
      </c>
      <c r="I298" s="2"/>
    </row>
    <row r="299" spans="1:9" x14ac:dyDescent="0.3">
      <c r="A299">
        <v>4</v>
      </c>
      <c r="B299" s="18">
        <v>8267</v>
      </c>
      <c r="C299" s="2" t="s">
        <v>343</v>
      </c>
      <c r="D299" s="11" t="s">
        <v>10</v>
      </c>
      <c r="E299" s="2">
        <v>302</v>
      </c>
      <c r="F299" s="15">
        <v>28.5</v>
      </c>
      <c r="G299" s="15">
        <v>29.5</v>
      </c>
      <c r="H299" s="15">
        <v>31.5</v>
      </c>
      <c r="I299" s="2"/>
    </row>
    <row r="300" spans="1:9" x14ac:dyDescent="0.3">
      <c r="A300">
        <v>3</v>
      </c>
      <c r="B300" s="18">
        <v>8267</v>
      </c>
      <c r="C300" s="2" t="s">
        <v>344</v>
      </c>
      <c r="D300" s="11" t="s">
        <v>1</v>
      </c>
      <c r="E300" s="2">
        <v>111</v>
      </c>
      <c r="F300" s="15">
        <v>24</v>
      </c>
      <c r="G300" s="15">
        <v>25</v>
      </c>
      <c r="H300" s="15">
        <v>26</v>
      </c>
      <c r="I300" s="2"/>
    </row>
    <row r="301" spans="1:9" x14ac:dyDescent="0.3">
      <c r="A301">
        <v>6</v>
      </c>
      <c r="B301" s="18">
        <v>8267</v>
      </c>
      <c r="C301" s="2" t="s">
        <v>195</v>
      </c>
      <c r="D301" s="11" t="s">
        <v>69</v>
      </c>
      <c r="E301" s="2">
        <v>51</v>
      </c>
      <c r="F301" s="15">
        <v>70</v>
      </c>
      <c r="G301" s="15">
        <v>71.5</v>
      </c>
      <c r="H301" s="15">
        <v>73</v>
      </c>
      <c r="I301" s="2"/>
    </row>
    <row r="302" spans="1:9" x14ac:dyDescent="0.3">
      <c r="A302">
        <v>1</v>
      </c>
      <c r="B302" s="18">
        <v>8267</v>
      </c>
      <c r="C302" s="2" t="s">
        <v>133</v>
      </c>
      <c r="D302" s="11" t="s">
        <v>0</v>
      </c>
      <c r="E302" s="2">
        <v>1265</v>
      </c>
      <c r="F302" s="15">
        <v>7.1</v>
      </c>
      <c r="G302" s="15">
        <v>7.65</v>
      </c>
      <c r="H302" s="15">
        <v>8.1</v>
      </c>
      <c r="I302" s="2"/>
    </row>
    <row r="303" spans="1:9" x14ac:dyDescent="0.3">
      <c r="A303">
        <v>1</v>
      </c>
      <c r="B303" s="18">
        <v>8267</v>
      </c>
      <c r="C303" s="2" t="s">
        <v>134</v>
      </c>
      <c r="D303" s="11" t="s">
        <v>0</v>
      </c>
      <c r="E303" s="2">
        <v>602</v>
      </c>
      <c r="F303" s="15">
        <v>7.1</v>
      </c>
      <c r="G303" s="15">
        <v>7.65</v>
      </c>
      <c r="H303" s="15">
        <v>8.1</v>
      </c>
      <c r="I303" s="2"/>
    </row>
    <row r="304" spans="1:9" x14ac:dyDescent="0.3">
      <c r="A304">
        <v>1</v>
      </c>
      <c r="B304" s="18" t="s">
        <v>187</v>
      </c>
      <c r="C304" s="2" t="s">
        <v>246</v>
      </c>
      <c r="D304" s="11" t="s">
        <v>0</v>
      </c>
      <c r="E304" s="2">
        <v>264</v>
      </c>
      <c r="F304" s="15">
        <v>5.5</v>
      </c>
      <c r="G304" s="15">
        <v>6</v>
      </c>
      <c r="H304" s="15">
        <v>6.5</v>
      </c>
      <c r="I304" s="2"/>
    </row>
    <row r="305" spans="1:9" x14ac:dyDescent="0.3">
      <c r="A305">
        <v>1</v>
      </c>
      <c r="B305" s="18">
        <v>8267</v>
      </c>
      <c r="C305" s="2" t="s">
        <v>135</v>
      </c>
      <c r="D305" s="11" t="s">
        <v>0</v>
      </c>
      <c r="E305" s="2">
        <v>52</v>
      </c>
      <c r="F305" s="15">
        <v>7.1</v>
      </c>
      <c r="G305" s="15">
        <v>7.65</v>
      </c>
      <c r="H305" s="15">
        <v>8.1</v>
      </c>
      <c r="I305" s="2"/>
    </row>
    <row r="306" spans="1:9" x14ac:dyDescent="0.3">
      <c r="A306">
        <v>1</v>
      </c>
      <c r="B306" s="18" t="s">
        <v>1577</v>
      </c>
      <c r="C306" s="18" t="s">
        <v>1574</v>
      </c>
      <c r="D306" s="11" t="s">
        <v>0</v>
      </c>
      <c r="E306" s="11">
        <v>264</v>
      </c>
      <c r="F306" s="15">
        <v>5.5</v>
      </c>
      <c r="G306" s="15">
        <v>5.8</v>
      </c>
      <c r="H306" s="15">
        <v>6.1</v>
      </c>
      <c r="I306" s="2"/>
    </row>
    <row r="307" spans="1:9" x14ac:dyDescent="0.3">
      <c r="A307">
        <v>3</v>
      </c>
      <c r="B307" s="18">
        <v>8267</v>
      </c>
      <c r="C307" s="2" t="s">
        <v>345</v>
      </c>
      <c r="D307" s="11" t="s">
        <v>1</v>
      </c>
      <c r="E307" s="2">
        <v>197</v>
      </c>
      <c r="F307" s="15">
        <v>25.5</v>
      </c>
      <c r="G307" s="15">
        <v>26.5</v>
      </c>
      <c r="H307" s="15">
        <v>27.5</v>
      </c>
      <c r="I307" s="2"/>
    </row>
    <row r="308" spans="1:9" x14ac:dyDescent="0.3">
      <c r="A308">
        <v>1</v>
      </c>
      <c r="B308" s="18" t="s">
        <v>213</v>
      </c>
      <c r="C308" s="2" t="s">
        <v>247</v>
      </c>
      <c r="D308" s="11" t="s">
        <v>0</v>
      </c>
      <c r="E308" s="2">
        <v>649</v>
      </c>
      <c r="F308" s="15">
        <v>6</v>
      </c>
      <c r="G308" s="15">
        <f>F308+0.5</f>
        <v>6.5</v>
      </c>
      <c r="H308" s="15">
        <f>G308+0.5</f>
        <v>7</v>
      </c>
      <c r="I308" s="2"/>
    </row>
    <row r="309" spans="1:9" x14ac:dyDescent="0.3">
      <c r="A309">
        <v>3</v>
      </c>
      <c r="B309" s="18">
        <v>8267</v>
      </c>
      <c r="C309" s="2" t="s">
        <v>247</v>
      </c>
      <c r="D309" s="11" t="s">
        <v>1</v>
      </c>
      <c r="E309" s="2">
        <v>300</v>
      </c>
      <c r="F309" s="15">
        <v>24</v>
      </c>
      <c r="G309" s="15">
        <v>25</v>
      </c>
      <c r="H309" s="15">
        <v>26</v>
      </c>
      <c r="I309" s="2"/>
    </row>
    <row r="310" spans="1:9" x14ac:dyDescent="0.3">
      <c r="A310">
        <v>3</v>
      </c>
      <c r="B310" s="18" t="s">
        <v>213</v>
      </c>
      <c r="C310" s="2" t="s">
        <v>247</v>
      </c>
      <c r="D310" s="11" t="s">
        <v>1</v>
      </c>
      <c r="E310" s="2">
        <v>1425</v>
      </c>
      <c r="F310" s="15">
        <v>14.25</v>
      </c>
      <c r="G310" s="15">
        <f>F310+0.5</f>
        <v>14.75</v>
      </c>
      <c r="H310" s="15">
        <f>G310+0.5</f>
        <v>15.25</v>
      </c>
      <c r="I310" s="2"/>
    </row>
    <row r="311" spans="1:9" x14ac:dyDescent="0.3">
      <c r="A311">
        <v>4</v>
      </c>
      <c r="B311" s="18" t="s">
        <v>213</v>
      </c>
      <c r="C311" s="2" t="s">
        <v>247</v>
      </c>
      <c r="D311" s="11" t="s">
        <v>10</v>
      </c>
      <c r="E311" s="2">
        <v>927</v>
      </c>
      <c r="F311" s="15">
        <v>18.5</v>
      </c>
      <c r="G311" s="15">
        <f>F311+0.75</f>
        <v>19.25</v>
      </c>
      <c r="H311" s="15">
        <f>G311+0.75</f>
        <v>20</v>
      </c>
      <c r="I311" s="2"/>
    </row>
    <row r="312" spans="1:9" x14ac:dyDescent="0.3">
      <c r="A312">
        <v>6</v>
      </c>
      <c r="B312" s="18" t="s">
        <v>213</v>
      </c>
      <c r="C312" s="2" t="s">
        <v>247</v>
      </c>
      <c r="D312" s="11" t="s">
        <v>69</v>
      </c>
      <c r="E312" s="2">
        <v>228</v>
      </c>
      <c r="F312" s="15">
        <v>28</v>
      </c>
      <c r="G312" s="15">
        <f>F312+0.75</f>
        <v>28.75</v>
      </c>
      <c r="H312" s="15">
        <f>G312+0.75</f>
        <v>29.5</v>
      </c>
      <c r="I312" s="2"/>
    </row>
    <row r="313" spans="1:9" x14ac:dyDescent="0.3">
      <c r="A313">
        <v>7</v>
      </c>
      <c r="B313" s="18" t="s">
        <v>187</v>
      </c>
      <c r="C313" s="2" t="s">
        <v>247</v>
      </c>
      <c r="D313" s="11" t="s">
        <v>43</v>
      </c>
      <c r="E313" s="2">
        <v>50</v>
      </c>
      <c r="F313" s="15">
        <v>30.5</v>
      </c>
      <c r="G313" s="15">
        <v>31.25</v>
      </c>
      <c r="H313" s="15">
        <v>32.75</v>
      </c>
      <c r="I313" s="2"/>
    </row>
    <row r="314" spans="1:9" x14ac:dyDescent="0.3">
      <c r="A314">
        <v>7</v>
      </c>
      <c r="B314" s="18">
        <v>8267</v>
      </c>
      <c r="C314" s="2" t="s">
        <v>136</v>
      </c>
      <c r="D314" s="11" t="s">
        <v>43</v>
      </c>
      <c r="E314" s="2">
        <v>71</v>
      </c>
      <c r="F314" s="15">
        <v>136.5</v>
      </c>
      <c r="G314" s="15">
        <v>138.5</v>
      </c>
      <c r="H314" s="15">
        <v>141</v>
      </c>
      <c r="I314" s="2"/>
    </row>
    <row r="315" spans="1:9" x14ac:dyDescent="0.3">
      <c r="A315">
        <v>4</v>
      </c>
      <c r="B315" s="18">
        <v>8267</v>
      </c>
      <c r="C315" s="2" t="s">
        <v>137</v>
      </c>
      <c r="D315" s="11" t="s">
        <v>10</v>
      </c>
      <c r="E315" s="2">
        <v>157</v>
      </c>
      <c r="F315" s="15">
        <v>48</v>
      </c>
      <c r="G315" s="15">
        <v>49.25</v>
      </c>
      <c r="H315" s="15">
        <v>51</v>
      </c>
      <c r="I315" s="2"/>
    </row>
    <row r="316" spans="1:9" x14ac:dyDescent="0.3">
      <c r="A316">
        <v>8</v>
      </c>
      <c r="B316" s="18">
        <v>8267</v>
      </c>
      <c r="C316" s="2" t="s">
        <v>138</v>
      </c>
      <c r="D316" s="11" t="s">
        <v>44</v>
      </c>
      <c r="E316" s="2">
        <v>182</v>
      </c>
      <c r="F316" s="15">
        <v>152.5</v>
      </c>
      <c r="G316" s="15">
        <v>156.5</v>
      </c>
      <c r="H316" s="15">
        <v>159.5</v>
      </c>
      <c r="I316" s="2"/>
    </row>
    <row r="317" spans="1:9" x14ac:dyDescent="0.3">
      <c r="A317">
        <v>1</v>
      </c>
      <c r="B317" s="18" t="s">
        <v>213</v>
      </c>
      <c r="C317" s="2" t="s">
        <v>248</v>
      </c>
      <c r="D317" s="11" t="s">
        <v>0</v>
      </c>
      <c r="E317" s="2">
        <v>2544</v>
      </c>
      <c r="F317" s="15">
        <v>6</v>
      </c>
      <c r="G317" s="15">
        <f>F317+0.5</f>
        <v>6.5</v>
      </c>
      <c r="H317" s="15">
        <f>G317+0.5</f>
        <v>7</v>
      </c>
      <c r="I317" s="2"/>
    </row>
    <row r="318" spans="1:9" x14ac:dyDescent="0.3">
      <c r="A318">
        <v>3</v>
      </c>
      <c r="B318" s="18" t="s">
        <v>213</v>
      </c>
      <c r="C318" s="2" t="s">
        <v>248</v>
      </c>
      <c r="D318" s="11" t="s">
        <v>1</v>
      </c>
      <c r="E318" s="2">
        <v>1707</v>
      </c>
      <c r="F318" s="15">
        <v>14.25</v>
      </c>
      <c r="G318" s="15">
        <f>F318+0.5</f>
        <v>14.75</v>
      </c>
      <c r="H318" s="15">
        <f>G318+0.5</f>
        <v>15.25</v>
      </c>
      <c r="I318" s="2"/>
    </row>
    <row r="319" spans="1:9" x14ac:dyDescent="0.3">
      <c r="A319">
        <v>7</v>
      </c>
      <c r="B319" s="18" t="s">
        <v>1577</v>
      </c>
      <c r="C319" s="18" t="s">
        <v>1011</v>
      </c>
      <c r="D319" s="11" t="s">
        <v>43</v>
      </c>
      <c r="E319" s="11">
        <v>50</v>
      </c>
      <c r="F319" s="15">
        <v>30.5</v>
      </c>
      <c r="G319" s="15">
        <f>F319+1.5</f>
        <v>32</v>
      </c>
      <c r="H319" s="15">
        <f>G319+1.5</f>
        <v>33.5</v>
      </c>
      <c r="I319" s="2"/>
    </row>
    <row r="320" spans="1:9" x14ac:dyDescent="0.3">
      <c r="A320">
        <v>4</v>
      </c>
      <c r="B320" s="18" t="s">
        <v>1577</v>
      </c>
      <c r="C320" s="18" t="s">
        <v>1550</v>
      </c>
      <c r="D320" s="11" t="s">
        <v>10</v>
      </c>
      <c r="E320" s="11">
        <v>26</v>
      </c>
      <c r="F320" s="15">
        <v>50.5</v>
      </c>
      <c r="G320" s="15">
        <f>F320+2.5</f>
        <v>53</v>
      </c>
      <c r="H320" s="15">
        <f>G320+2.5</f>
        <v>55.5</v>
      </c>
      <c r="I320" s="2"/>
    </row>
    <row r="321" spans="1:9" x14ac:dyDescent="0.3">
      <c r="A321">
        <v>7</v>
      </c>
      <c r="B321" s="18" t="s">
        <v>1577</v>
      </c>
      <c r="C321" s="18" t="s">
        <v>1550</v>
      </c>
      <c r="D321" s="11" t="s">
        <v>43</v>
      </c>
      <c r="E321" s="11">
        <v>0</v>
      </c>
      <c r="F321" s="15">
        <v>121</v>
      </c>
      <c r="G321" s="15">
        <f>F321+5</f>
        <v>126</v>
      </c>
      <c r="H321" s="15">
        <f>G321+5</f>
        <v>131</v>
      </c>
      <c r="I321" s="2"/>
    </row>
    <row r="322" spans="1:9" x14ac:dyDescent="0.3">
      <c r="A322">
        <v>7</v>
      </c>
      <c r="B322" s="18" t="s">
        <v>1577</v>
      </c>
      <c r="C322" s="18" t="s">
        <v>1551</v>
      </c>
      <c r="D322" s="11" t="s">
        <v>43</v>
      </c>
      <c r="E322" s="11">
        <v>9</v>
      </c>
      <c r="F322" s="15">
        <v>121</v>
      </c>
      <c r="G322" s="15">
        <f>F322+5</f>
        <v>126</v>
      </c>
      <c r="H322" s="15">
        <f>G322+5</f>
        <v>131</v>
      </c>
      <c r="I322" s="2"/>
    </row>
    <row r="323" spans="1:9" x14ac:dyDescent="0.3">
      <c r="A323">
        <v>4</v>
      </c>
      <c r="B323" s="18" t="s">
        <v>1577</v>
      </c>
      <c r="C323" s="18" t="s">
        <v>1552</v>
      </c>
      <c r="D323" s="11" t="s">
        <v>10</v>
      </c>
      <c r="E323" s="11">
        <v>0</v>
      </c>
      <c r="F323" s="15">
        <v>50.5</v>
      </c>
      <c r="G323" s="15">
        <f>F323+2.5</f>
        <v>53</v>
      </c>
      <c r="H323" s="15">
        <f>G323+2.5</f>
        <v>55.5</v>
      </c>
      <c r="I323" s="2"/>
    </row>
    <row r="324" spans="1:9" x14ac:dyDescent="0.3">
      <c r="A324">
        <v>3</v>
      </c>
      <c r="B324" s="18" t="s">
        <v>393</v>
      </c>
      <c r="C324" s="2" t="s">
        <v>346</v>
      </c>
      <c r="D324" s="11" t="s">
        <v>1</v>
      </c>
      <c r="E324" s="2">
        <v>489</v>
      </c>
      <c r="F324" s="15">
        <v>24</v>
      </c>
      <c r="G324" s="15">
        <v>25</v>
      </c>
      <c r="H324" s="15">
        <v>26</v>
      </c>
      <c r="I324" s="2"/>
    </row>
    <row r="325" spans="1:9" x14ac:dyDescent="0.3">
      <c r="A325">
        <v>3</v>
      </c>
      <c r="B325" s="18">
        <v>8267</v>
      </c>
      <c r="C325" s="2" t="s">
        <v>347</v>
      </c>
      <c r="D325" s="11" t="s">
        <v>1</v>
      </c>
      <c r="E325" s="2">
        <v>107</v>
      </c>
      <c r="F325" s="15">
        <v>22</v>
      </c>
      <c r="G325" s="15">
        <v>23</v>
      </c>
      <c r="H325" s="15">
        <v>24</v>
      </c>
      <c r="I325" s="2"/>
    </row>
    <row r="326" spans="1:9" x14ac:dyDescent="0.3">
      <c r="A326">
        <v>3</v>
      </c>
      <c r="B326" s="18">
        <v>8267</v>
      </c>
      <c r="C326" s="2" t="s">
        <v>348</v>
      </c>
      <c r="D326" s="11" t="s">
        <v>1</v>
      </c>
      <c r="E326" s="2">
        <v>256</v>
      </c>
      <c r="F326" s="15">
        <v>22</v>
      </c>
      <c r="G326" s="15">
        <v>23</v>
      </c>
      <c r="H326" s="15">
        <v>24</v>
      </c>
      <c r="I326" s="2"/>
    </row>
    <row r="327" spans="1:9" x14ac:dyDescent="0.3">
      <c r="A327">
        <v>3</v>
      </c>
      <c r="B327" s="18" t="s">
        <v>213</v>
      </c>
      <c r="C327" s="2" t="s">
        <v>249</v>
      </c>
      <c r="D327" s="11" t="s">
        <v>1</v>
      </c>
      <c r="E327" s="2">
        <v>503</v>
      </c>
      <c r="F327" s="15">
        <v>14.25</v>
      </c>
      <c r="G327" s="15">
        <f>F327+0.5</f>
        <v>14.75</v>
      </c>
      <c r="H327" s="15">
        <f>G327+0.5</f>
        <v>15.25</v>
      </c>
      <c r="I327" s="2"/>
    </row>
    <row r="328" spans="1:9" x14ac:dyDescent="0.3">
      <c r="A328">
        <v>4</v>
      </c>
      <c r="B328" s="18" t="s">
        <v>213</v>
      </c>
      <c r="C328" s="2" t="s">
        <v>249</v>
      </c>
      <c r="D328" s="11" t="s">
        <v>10</v>
      </c>
      <c r="E328" s="2">
        <v>200</v>
      </c>
      <c r="F328" s="15">
        <v>18.5</v>
      </c>
      <c r="G328" s="15">
        <f>F328+0.75</f>
        <v>19.25</v>
      </c>
      <c r="H328" s="15">
        <f>G328+0.75</f>
        <v>20</v>
      </c>
      <c r="I328" s="2"/>
    </row>
    <row r="329" spans="1:9" x14ac:dyDescent="0.3">
      <c r="A329">
        <v>2</v>
      </c>
      <c r="B329" s="18" t="s">
        <v>1577</v>
      </c>
      <c r="C329" s="18" t="s">
        <v>1464</v>
      </c>
      <c r="D329" s="11" t="s">
        <v>4</v>
      </c>
      <c r="E329" s="11">
        <v>28</v>
      </c>
      <c r="F329" s="15">
        <v>14.5</v>
      </c>
      <c r="G329" s="15">
        <v>15.25</v>
      </c>
      <c r="H329" s="15">
        <v>16</v>
      </c>
      <c r="I329" s="2"/>
    </row>
    <row r="330" spans="1:9" x14ac:dyDescent="0.3">
      <c r="A330">
        <v>4</v>
      </c>
      <c r="B330" s="18" t="s">
        <v>1577</v>
      </c>
      <c r="C330" s="18" t="s">
        <v>1464</v>
      </c>
      <c r="D330" s="11" t="s">
        <v>10</v>
      </c>
      <c r="E330" s="11">
        <v>44</v>
      </c>
      <c r="F330" s="15">
        <v>19.75</v>
      </c>
      <c r="G330" s="15">
        <f>F330+1</f>
        <v>20.75</v>
      </c>
      <c r="H330" s="15">
        <f>G330+1</f>
        <v>21.75</v>
      </c>
      <c r="I330" s="2"/>
    </row>
    <row r="331" spans="1:9" x14ac:dyDescent="0.3">
      <c r="A331">
        <v>3</v>
      </c>
      <c r="B331" s="18">
        <v>8267</v>
      </c>
      <c r="C331" s="2" t="s">
        <v>349</v>
      </c>
      <c r="D331" s="11" t="s">
        <v>1</v>
      </c>
      <c r="E331" s="2">
        <v>493</v>
      </c>
      <c r="F331" s="15">
        <v>24</v>
      </c>
      <c r="G331" s="15">
        <v>25</v>
      </c>
      <c r="H331" s="15">
        <v>26</v>
      </c>
      <c r="I331" s="2"/>
    </row>
    <row r="332" spans="1:9" x14ac:dyDescent="0.3">
      <c r="A332">
        <v>4</v>
      </c>
      <c r="B332" s="18">
        <v>8267</v>
      </c>
      <c r="C332" s="2" t="s">
        <v>139</v>
      </c>
      <c r="D332" s="11" t="s">
        <v>10</v>
      </c>
      <c r="E332" s="2">
        <v>424</v>
      </c>
      <c r="F332" s="15">
        <v>48</v>
      </c>
      <c r="G332" s="15">
        <v>49.25</v>
      </c>
      <c r="H332" s="15">
        <v>51</v>
      </c>
      <c r="I332" s="2"/>
    </row>
    <row r="333" spans="1:9" x14ac:dyDescent="0.3">
      <c r="A333">
        <v>3</v>
      </c>
      <c r="B333" s="18">
        <v>8267</v>
      </c>
      <c r="C333" s="2" t="s">
        <v>350</v>
      </c>
      <c r="D333" s="11" t="s">
        <v>1</v>
      </c>
      <c r="E333" s="2">
        <v>154</v>
      </c>
      <c r="F333" s="15">
        <v>25.5</v>
      </c>
      <c r="G333" s="15">
        <v>26.5</v>
      </c>
      <c r="H333" s="15">
        <v>27.5</v>
      </c>
      <c r="I333" s="2"/>
    </row>
    <row r="334" spans="1:9" x14ac:dyDescent="0.3">
      <c r="A334">
        <v>1</v>
      </c>
      <c r="B334" s="18" t="s">
        <v>187</v>
      </c>
      <c r="C334" s="2" t="s">
        <v>250</v>
      </c>
      <c r="D334" s="11" t="s">
        <v>0</v>
      </c>
      <c r="E334" s="2">
        <v>377</v>
      </c>
      <c r="F334" s="15">
        <v>6</v>
      </c>
      <c r="G334" s="15">
        <v>6.5</v>
      </c>
      <c r="H334" s="15">
        <v>7</v>
      </c>
      <c r="I334" s="2"/>
    </row>
    <row r="335" spans="1:9" x14ac:dyDescent="0.3">
      <c r="A335">
        <v>2</v>
      </c>
      <c r="B335" s="18" t="s">
        <v>187</v>
      </c>
      <c r="C335" s="2" t="s">
        <v>250</v>
      </c>
      <c r="D335" s="11" t="s">
        <v>4</v>
      </c>
      <c r="E335" s="2">
        <v>104</v>
      </c>
      <c r="F335" s="15">
        <v>14.5</v>
      </c>
      <c r="G335" s="15">
        <f>F335+0.5</f>
        <v>15</v>
      </c>
      <c r="H335" s="15">
        <f>G335+0.5</f>
        <v>15.5</v>
      </c>
      <c r="I335" s="2"/>
    </row>
    <row r="336" spans="1:9" x14ac:dyDescent="0.3">
      <c r="A336">
        <v>3</v>
      </c>
      <c r="B336" s="18">
        <v>8267</v>
      </c>
      <c r="C336" s="2" t="s">
        <v>250</v>
      </c>
      <c r="D336" s="11" t="s">
        <v>1</v>
      </c>
      <c r="E336" s="2">
        <v>239</v>
      </c>
      <c r="F336" s="15">
        <v>24.75</v>
      </c>
      <c r="G336" s="15">
        <v>25.75</v>
      </c>
      <c r="H336" s="15">
        <v>27</v>
      </c>
      <c r="I336" s="2"/>
    </row>
    <row r="337" spans="1:9" x14ac:dyDescent="0.3">
      <c r="A337">
        <v>1</v>
      </c>
      <c r="B337" s="18">
        <v>8267</v>
      </c>
      <c r="C337" s="2" t="s">
        <v>251</v>
      </c>
      <c r="D337" s="11" t="s">
        <v>0</v>
      </c>
      <c r="E337" s="2">
        <v>229</v>
      </c>
      <c r="F337" s="15">
        <v>11</v>
      </c>
      <c r="G337" s="15">
        <v>11.75</v>
      </c>
      <c r="H337" s="15">
        <v>12.5</v>
      </c>
      <c r="I337" s="2"/>
    </row>
    <row r="338" spans="1:9" x14ac:dyDescent="0.3">
      <c r="A338">
        <v>2</v>
      </c>
      <c r="B338" s="18" t="s">
        <v>187</v>
      </c>
      <c r="C338" s="2" t="s">
        <v>251</v>
      </c>
      <c r="D338" s="11" t="s">
        <v>4</v>
      </c>
      <c r="E338" s="2">
        <v>50</v>
      </c>
      <c r="F338" s="15">
        <v>14.5</v>
      </c>
      <c r="G338" s="15">
        <f>F338+0.5</f>
        <v>15</v>
      </c>
      <c r="H338" s="15">
        <f>G338+0.5</f>
        <v>15.5</v>
      </c>
      <c r="I338" s="2"/>
    </row>
    <row r="339" spans="1:9" x14ac:dyDescent="0.3">
      <c r="A339">
        <v>3</v>
      </c>
      <c r="B339" s="18">
        <v>8267</v>
      </c>
      <c r="C339" s="2" t="s">
        <v>251</v>
      </c>
      <c r="D339" s="11" t="s">
        <v>1</v>
      </c>
      <c r="E339" s="2">
        <v>1574</v>
      </c>
      <c r="F339" s="15">
        <v>22</v>
      </c>
      <c r="G339" s="15">
        <v>23</v>
      </c>
      <c r="H339" s="15">
        <v>24</v>
      </c>
      <c r="I339" s="2"/>
    </row>
    <row r="340" spans="1:9" x14ac:dyDescent="0.3">
      <c r="A340">
        <v>1</v>
      </c>
      <c r="B340" s="18" t="s">
        <v>187</v>
      </c>
      <c r="C340" s="2" t="s">
        <v>252</v>
      </c>
      <c r="D340" s="11" t="s">
        <v>0</v>
      </c>
      <c r="E340" s="2">
        <v>174</v>
      </c>
      <c r="F340" s="15">
        <v>6</v>
      </c>
      <c r="G340" s="15">
        <v>6.5</v>
      </c>
      <c r="H340" s="15">
        <v>7</v>
      </c>
      <c r="I340" s="2"/>
    </row>
    <row r="341" spans="1:9" x14ac:dyDescent="0.3">
      <c r="A341">
        <v>3</v>
      </c>
      <c r="B341" s="18" t="s">
        <v>213</v>
      </c>
      <c r="C341" s="2" t="s">
        <v>253</v>
      </c>
      <c r="D341" s="11" t="s">
        <v>1</v>
      </c>
      <c r="E341" s="2">
        <v>141</v>
      </c>
      <c r="F341" s="15">
        <v>14.25</v>
      </c>
      <c r="G341" s="15">
        <f>F341+0.5</f>
        <v>14.75</v>
      </c>
      <c r="H341" s="15">
        <f>G341+0.5</f>
        <v>15.25</v>
      </c>
      <c r="I341" s="2"/>
    </row>
    <row r="342" spans="1:9" x14ac:dyDescent="0.3">
      <c r="A342">
        <v>7</v>
      </c>
      <c r="B342" s="18">
        <v>8267</v>
      </c>
      <c r="C342" s="2" t="s">
        <v>140</v>
      </c>
      <c r="D342" s="11" t="s">
        <v>43</v>
      </c>
      <c r="E342" s="2">
        <v>728</v>
      </c>
      <c r="F342" s="15">
        <v>136.5</v>
      </c>
      <c r="G342" s="15">
        <v>138.5</v>
      </c>
      <c r="H342" s="15">
        <v>141</v>
      </c>
      <c r="I342" s="2"/>
    </row>
    <row r="343" spans="1:9" x14ac:dyDescent="0.3">
      <c r="A343">
        <v>4</v>
      </c>
      <c r="B343" s="18">
        <v>8267</v>
      </c>
      <c r="C343" s="2" t="s">
        <v>141</v>
      </c>
      <c r="D343" s="11" t="s">
        <v>10</v>
      </c>
      <c r="E343" s="2">
        <v>73</v>
      </c>
      <c r="F343" s="15">
        <v>48</v>
      </c>
      <c r="G343" s="15">
        <v>49.25</v>
      </c>
      <c r="H343" s="15">
        <v>51</v>
      </c>
      <c r="I343" s="2"/>
    </row>
    <row r="344" spans="1:9" x14ac:dyDescent="0.3">
      <c r="A344">
        <v>2</v>
      </c>
      <c r="B344" s="18">
        <v>4999</v>
      </c>
      <c r="C344" s="2" t="s">
        <v>254</v>
      </c>
      <c r="D344" s="11" t="s">
        <v>4</v>
      </c>
      <c r="E344" s="2">
        <v>2000</v>
      </c>
      <c r="F344" s="15">
        <v>6.8</v>
      </c>
      <c r="G344" s="15">
        <v>7.25</v>
      </c>
      <c r="H344" s="15">
        <v>8</v>
      </c>
      <c r="I344" s="2"/>
    </row>
    <row r="345" spans="1:9" x14ac:dyDescent="0.3">
      <c r="A345">
        <v>3</v>
      </c>
      <c r="B345" s="18" t="s">
        <v>213</v>
      </c>
      <c r="C345" s="2" t="s">
        <v>255</v>
      </c>
      <c r="D345" s="11" t="s">
        <v>1</v>
      </c>
      <c r="E345" s="2">
        <v>1115</v>
      </c>
      <c r="F345" s="15">
        <v>14.25</v>
      </c>
      <c r="G345" s="15">
        <f>F345+0.5</f>
        <v>14.75</v>
      </c>
      <c r="H345" s="15">
        <f>G345+0.5</f>
        <v>15.25</v>
      </c>
      <c r="I345" s="2"/>
    </row>
    <row r="346" spans="1:9" x14ac:dyDescent="0.3">
      <c r="A346">
        <v>4</v>
      </c>
      <c r="B346" s="18" t="s">
        <v>213</v>
      </c>
      <c r="C346" s="2" t="s">
        <v>255</v>
      </c>
      <c r="D346" s="11" t="s">
        <v>10</v>
      </c>
      <c r="E346" s="2">
        <v>468</v>
      </c>
      <c r="F346" s="15">
        <v>18.5</v>
      </c>
      <c r="G346" s="15">
        <f>F346+0.75</f>
        <v>19.25</v>
      </c>
      <c r="H346" s="15">
        <f>G346+0.75</f>
        <v>20</v>
      </c>
      <c r="I346" s="2"/>
    </row>
    <row r="347" spans="1:9" x14ac:dyDescent="0.3">
      <c r="A347">
        <v>1</v>
      </c>
      <c r="B347" s="18" t="s">
        <v>1577</v>
      </c>
      <c r="C347" s="18" t="s">
        <v>1465</v>
      </c>
      <c r="D347" s="11" t="s">
        <v>0</v>
      </c>
      <c r="E347" s="11">
        <v>377</v>
      </c>
      <c r="F347" s="15">
        <v>6</v>
      </c>
      <c r="G347" s="15">
        <v>6.3</v>
      </c>
      <c r="H347" s="15">
        <v>6.65</v>
      </c>
      <c r="I347" s="2"/>
    </row>
    <row r="348" spans="1:9" x14ac:dyDescent="0.3">
      <c r="A348">
        <v>2</v>
      </c>
      <c r="B348" s="18" t="s">
        <v>1577</v>
      </c>
      <c r="C348" s="18" t="s">
        <v>1465</v>
      </c>
      <c r="D348" s="11" t="s">
        <v>4</v>
      </c>
      <c r="E348" s="11">
        <v>104</v>
      </c>
      <c r="F348" s="15">
        <v>14.5</v>
      </c>
      <c r="G348" s="15">
        <v>15.25</v>
      </c>
      <c r="H348" s="15">
        <v>16</v>
      </c>
      <c r="I348" s="2"/>
    </row>
    <row r="349" spans="1:9" x14ac:dyDescent="0.3">
      <c r="A349">
        <v>1</v>
      </c>
      <c r="B349" s="18" t="s">
        <v>1577</v>
      </c>
      <c r="C349" s="18" t="s">
        <v>1017</v>
      </c>
      <c r="D349" s="11" t="s">
        <v>0</v>
      </c>
      <c r="E349" s="11">
        <v>0</v>
      </c>
      <c r="F349" s="15">
        <v>6</v>
      </c>
      <c r="G349" s="15">
        <v>6.3</v>
      </c>
      <c r="H349" s="15">
        <v>6.65</v>
      </c>
      <c r="I349" s="2"/>
    </row>
    <row r="350" spans="1:9" x14ac:dyDescent="0.3">
      <c r="A350">
        <v>2</v>
      </c>
      <c r="B350" s="18" t="s">
        <v>1577</v>
      </c>
      <c r="C350" s="18" t="s">
        <v>1017</v>
      </c>
      <c r="D350" s="11" t="s">
        <v>4</v>
      </c>
      <c r="E350" s="11">
        <v>50</v>
      </c>
      <c r="F350" s="15">
        <v>14.5</v>
      </c>
      <c r="G350" s="15">
        <v>15.25</v>
      </c>
      <c r="H350" s="15">
        <v>16</v>
      </c>
      <c r="I350" s="2"/>
    </row>
    <row r="351" spans="1:9" x14ac:dyDescent="0.3">
      <c r="A351">
        <v>1</v>
      </c>
      <c r="B351" s="18" t="s">
        <v>1577</v>
      </c>
      <c r="C351" s="18" t="s">
        <v>1019</v>
      </c>
      <c r="D351" s="11" t="s">
        <v>0</v>
      </c>
      <c r="E351" s="11">
        <v>174</v>
      </c>
      <c r="F351" s="15">
        <v>6</v>
      </c>
      <c r="G351" s="15">
        <v>6.3</v>
      </c>
      <c r="H351" s="15">
        <v>6.65</v>
      </c>
      <c r="I351" s="2"/>
    </row>
    <row r="352" spans="1:9" x14ac:dyDescent="0.3">
      <c r="A352">
        <v>9</v>
      </c>
      <c r="B352" s="18" t="s">
        <v>1577</v>
      </c>
      <c r="C352" s="18" t="s">
        <v>1553</v>
      </c>
      <c r="D352" s="11" t="s">
        <v>45</v>
      </c>
      <c r="E352" s="11">
        <v>12</v>
      </c>
      <c r="F352" s="15">
        <v>166.5</v>
      </c>
      <c r="G352" s="15">
        <f>F352+10</f>
        <v>176.5</v>
      </c>
      <c r="H352" s="15">
        <f>G352+10</f>
        <v>186.5</v>
      </c>
      <c r="I352" s="2"/>
    </row>
    <row r="353" spans="1:9" x14ac:dyDescent="0.3">
      <c r="A353">
        <v>1</v>
      </c>
      <c r="B353" s="18">
        <v>8267</v>
      </c>
      <c r="C353" s="2" t="s">
        <v>142</v>
      </c>
      <c r="D353" s="11" t="s">
        <v>0</v>
      </c>
      <c r="E353" s="2">
        <v>1033</v>
      </c>
      <c r="F353" s="15">
        <v>8.35</v>
      </c>
      <c r="G353" s="15">
        <v>8.85</v>
      </c>
      <c r="H353" s="15">
        <v>9.35</v>
      </c>
      <c r="I353" s="2"/>
    </row>
    <row r="354" spans="1:9" x14ac:dyDescent="0.3">
      <c r="A354">
        <v>1</v>
      </c>
      <c r="B354" s="18">
        <v>8267</v>
      </c>
      <c r="C354" s="2" t="s">
        <v>143</v>
      </c>
      <c r="D354" s="11" t="s">
        <v>0</v>
      </c>
      <c r="E354" s="2">
        <v>1616</v>
      </c>
      <c r="F354" s="15">
        <v>8.35</v>
      </c>
      <c r="G354" s="15">
        <v>8.85</v>
      </c>
      <c r="H354" s="15">
        <v>9.35</v>
      </c>
      <c r="I354" s="2"/>
    </row>
    <row r="355" spans="1:9" x14ac:dyDescent="0.3">
      <c r="A355">
        <v>1</v>
      </c>
      <c r="B355" s="18">
        <v>8267</v>
      </c>
      <c r="C355" s="2" t="s">
        <v>144</v>
      </c>
      <c r="D355" s="11" t="s">
        <v>0</v>
      </c>
      <c r="E355" s="2">
        <v>1107</v>
      </c>
      <c r="F355" s="15">
        <v>7.25</v>
      </c>
      <c r="G355" s="15">
        <v>7.75</v>
      </c>
      <c r="H355" s="15">
        <v>8.25</v>
      </c>
      <c r="I355" s="2"/>
    </row>
    <row r="356" spans="1:9" x14ac:dyDescent="0.3">
      <c r="A356">
        <v>1</v>
      </c>
      <c r="B356" s="18">
        <v>8267</v>
      </c>
      <c r="C356" s="2" t="s">
        <v>145</v>
      </c>
      <c r="D356" s="11" t="s">
        <v>0</v>
      </c>
      <c r="E356" s="2">
        <v>205</v>
      </c>
      <c r="F356" s="15">
        <v>7.25</v>
      </c>
      <c r="G356" s="15">
        <v>7.75</v>
      </c>
      <c r="H356" s="15">
        <v>8.25</v>
      </c>
      <c r="I356" s="2"/>
    </row>
    <row r="357" spans="1:9" x14ac:dyDescent="0.3">
      <c r="A357">
        <v>1</v>
      </c>
      <c r="B357" s="18">
        <v>8267</v>
      </c>
      <c r="C357" s="2" t="s">
        <v>146</v>
      </c>
      <c r="D357" s="11" t="s">
        <v>0</v>
      </c>
      <c r="E357" s="2">
        <v>524</v>
      </c>
      <c r="F357" s="15">
        <v>7.25</v>
      </c>
      <c r="G357" s="15">
        <v>7.75</v>
      </c>
      <c r="H357" s="15">
        <v>8.25</v>
      </c>
      <c r="I357" s="2"/>
    </row>
    <row r="358" spans="1:9" x14ac:dyDescent="0.3">
      <c r="A358">
        <v>1</v>
      </c>
      <c r="B358" s="18">
        <v>8267</v>
      </c>
      <c r="C358" s="2" t="s">
        <v>147</v>
      </c>
      <c r="D358" s="11" t="s">
        <v>0</v>
      </c>
      <c r="E358" s="2">
        <v>305</v>
      </c>
      <c r="F358" s="15">
        <v>7.1</v>
      </c>
      <c r="G358" s="15">
        <v>7.65</v>
      </c>
      <c r="H358" s="15">
        <v>8.1</v>
      </c>
      <c r="I358" s="2"/>
    </row>
    <row r="359" spans="1:9" x14ac:dyDescent="0.3">
      <c r="A359">
        <v>1</v>
      </c>
      <c r="B359" s="18" t="s">
        <v>213</v>
      </c>
      <c r="C359" s="2" t="s">
        <v>256</v>
      </c>
      <c r="D359" s="11" t="s">
        <v>0</v>
      </c>
      <c r="E359" s="2">
        <v>2162</v>
      </c>
      <c r="F359" s="15">
        <v>6.5</v>
      </c>
      <c r="G359" s="15">
        <f>F359+0.5</f>
        <v>7</v>
      </c>
      <c r="H359" s="15">
        <f>G359+0.5</f>
        <v>7.5</v>
      </c>
      <c r="I359" s="2"/>
    </row>
    <row r="360" spans="1:9" x14ac:dyDescent="0.3">
      <c r="A360">
        <v>3</v>
      </c>
      <c r="B360" s="18" t="s">
        <v>213</v>
      </c>
      <c r="C360" s="2" t="s">
        <v>256</v>
      </c>
      <c r="D360" s="11" t="s">
        <v>1</v>
      </c>
      <c r="E360" s="2">
        <v>790</v>
      </c>
      <c r="F360" s="15">
        <v>16</v>
      </c>
      <c r="G360" s="15">
        <f>F360+0.75</f>
        <v>16.75</v>
      </c>
      <c r="H360" s="15">
        <f>G360+0.75</f>
        <v>17.5</v>
      </c>
      <c r="I360" s="2"/>
    </row>
    <row r="361" spans="1:9" x14ac:dyDescent="0.3">
      <c r="A361">
        <v>4</v>
      </c>
      <c r="B361" s="18" t="s">
        <v>213</v>
      </c>
      <c r="C361" s="2" t="s">
        <v>256</v>
      </c>
      <c r="D361" s="11" t="s">
        <v>10</v>
      </c>
      <c r="E361" s="2">
        <v>1186</v>
      </c>
      <c r="F361" s="15">
        <v>19</v>
      </c>
      <c r="G361" s="15">
        <f>F361+0.75</f>
        <v>19.75</v>
      </c>
      <c r="H361" s="15">
        <f>G361+0.75</f>
        <v>20.5</v>
      </c>
      <c r="I361" s="2"/>
    </row>
    <row r="362" spans="1:9" x14ac:dyDescent="0.3">
      <c r="A362">
        <v>3</v>
      </c>
      <c r="B362" s="18">
        <v>8267</v>
      </c>
      <c r="C362" s="2" t="s">
        <v>351</v>
      </c>
      <c r="D362" s="11" t="s">
        <v>1</v>
      </c>
      <c r="E362" s="2">
        <v>485</v>
      </c>
      <c r="F362" s="15">
        <v>24.75</v>
      </c>
      <c r="G362" s="15">
        <v>25.75</v>
      </c>
      <c r="H362" s="15">
        <v>27</v>
      </c>
      <c r="I362" s="2"/>
    </row>
    <row r="363" spans="1:9" x14ac:dyDescent="0.3">
      <c r="A363">
        <v>3</v>
      </c>
      <c r="B363" s="18">
        <v>8267</v>
      </c>
      <c r="C363" s="2" t="s">
        <v>352</v>
      </c>
      <c r="D363" s="11" t="s">
        <v>1</v>
      </c>
      <c r="E363" s="2">
        <v>407</v>
      </c>
      <c r="F363" s="15">
        <v>21</v>
      </c>
      <c r="G363" s="15">
        <v>22</v>
      </c>
      <c r="H363" s="15">
        <v>23</v>
      </c>
      <c r="I363" s="2"/>
    </row>
    <row r="364" spans="1:9" x14ac:dyDescent="0.3">
      <c r="A364">
        <v>1</v>
      </c>
      <c r="B364" s="18" t="s">
        <v>1577</v>
      </c>
      <c r="C364" s="18" t="s">
        <v>1487</v>
      </c>
      <c r="D364" s="11" t="s">
        <v>0</v>
      </c>
      <c r="E364" s="11">
        <v>138</v>
      </c>
      <c r="F364" s="15">
        <v>6</v>
      </c>
      <c r="G364" s="15">
        <v>6.3</v>
      </c>
      <c r="H364" s="15">
        <v>6.65</v>
      </c>
      <c r="I364" s="2"/>
    </row>
    <row r="365" spans="1:9" x14ac:dyDescent="0.3">
      <c r="A365">
        <v>1</v>
      </c>
      <c r="B365" s="18" t="s">
        <v>187</v>
      </c>
      <c r="C365" s="2" t="s">
        <v>257</v>
      </c>
      <c r="D365" s="11" t="s">
        <v>0</v>
      </c>
      <c r="E365" s="2">
        <v>138</v>
      </c>
      <c r="F365" s="15">
        <v>6</v>
      </c>
      <c r="G365" s="15">
        <v>6.5</v>
      </c>
      <c r="H365" s="15">
        <v>7</v>
      </c>
      <c r="I365" s="2"/>
    </row>
    <row r="366" spans="1:9" x14ac:dyDescent="0.3">
      <c r="A366">
        <v>1</v>
      </c>
      <c r="B366" s="18" t="s">
        <v>213</v>
      </c>
      <c r="C366" s="2" t="s">
        <v>257</v>
      </c>
      <c r="D366" s="11" t="s">
        <v>0</v>
      </c>
      <c r="E366" s="2">
        <v>3921</v>
      </c>
      <c r="F366" s="15">
        <v>6.5</v>
      </c>
      <c r="G366" s="15">
        <f>F366+0.5</f>
        <v>7</v>
      </c>
      <c r="H366" s="15">
        <f>G366+0.5</f>
        <v>7.5</v>
      </c>
      <c r="I366" s="2"/>
    </row>
    <row r="367" spans="1:9" x14ac:dyDescent="0.3">
      <c r="A367">
        <v>8</v>
      </c>
      <c r="B367" s="18">
        <v>8267</v>
      </c>
      <c r="C367" s="2" t="s">
        <v>148</v>
      </c>
      <c r="D367" s="11" t="s">
        <v>44</v>
      </c>
      <c r="E367" s="2">
        <v>100</v>
      </c>
      <c r="F367" s="15">
        <v>146.5</v>
      </c>
      <c r="G367" s="15">
        <v>149.5</v>
      </c>
      <c r="H367" s="15">
        <v>152.5</v>
      </c>
      <c r="I367" s="2"/>
    </row>
    <row r="368" spans="1:9" x14ac:dyDescent="0.3">
      <c r="A368">
        <v>1</v>
      </c>
      <c r="B368" s="18">
        <v>8267</v>
      </c>
      <c r="C368" s="2" t="s">
        <v>149</v>
      </c>
      <c r="D368" s="11" t="s">
        <v>0</v>
      </c>
      <c r="E368" s="2">
        <v>91</v>
      </c>
      <c r="F368" s="15">
        <v>7.65</v>
      </c>
      <c r="G368" s="15">
        <v>8.15</v>
      </c>
      <c r="H368" s="15">
        <v>8.65</v>
      </c>
      <c r="I368" s="2"/>
    </row>
    <row r="369" spans="1:9" x14ac:dyDescent="0.3">
      <c r="A369">
        <v>8</v>
      </c>
      <c r="B369" s="18">
        <v>8267</v>
      </c>
      <c r="C369" s="2" t="s">
        <v>193</v>
      </c>
      <c r="D369" s="11" t="s">
        <v>44</v>
      </c>
      <c r="E369" s="2">
        <v>99</v>
      </c>
      <c r="F369" s="15">
        <v>150</v>
      </c>
      <c r="G369" s="15">
        <v>154.5</v>
      </c>
      <c r="H369" s="15">
        <v>156.5</v>
      </c>
      <c r="I369" s="2"/>
    </row>
    <row r="370" spans="1:9" x14ac:dyDescent="0.3">
      <c r="A370">
        <v>1</v>
      </c>
      <c r="B370" s="18">
        <v>8267</v>
      </c>
      <c r="C370" s="2" t="s">
        <v>28</v>
      </c>
      <c r="D370" s="11" t="s">
        <v>0</v>
      </c>
      <c r="E370" s="2">
        <v>97</v>
      </c>
      <c r="F370" s="15">
        <v>15.85</v>
      </c>
      <c r="G370" s="15">
        <v>16.5</v>
      </c>
      <c r="H370" s="15">
        <v>17.25</v>
      </c>
      <c r="I370" s="2"/>
    </row>
    <row r="371" spans="1:9" x14ac:dyDescent="0.3">
      <c r="A371">
        <v>2</v>
      </c>
      <c r="B371" s="18" t="s">
        <v>187</v>
      </c>
      <c r="C371" s="2" t="s">
        <v>28</v>
      </c>
      <c r="D371" s="11" t="s">
        <v>4</v>
      </c>
      <c r="E371" s="2">
        <v>251</v>
      </c>
      <c r="F371" s="15">
        <v>13.5</v>
      </c>
      <c r="G371" s="15">
        <f>F371+0.5</f>
        <v>14</v>
      </c>
      <c r="H371" s="15">
        <f>G371+0.5</f>
        <v>14.5</v>
      </c>
      <c r="I371" s="2"/>
    </row>
    <row r="372" spans="1:9" x14ac:dyDescent="0.3">
      <c r="A372">
        <v>2</v>
      </c>
      <c r="B372" s="18" t="s">
        <v>1577</v>
      </c>
      <c r="C372" s="18" t="s">
        <v>28</v>
      </c>
      <c r="D372" s="11" t="s">
        <v>4</v>
      </c>
      <c r="E372" s="11">
        <v>251</v>
      </c>
      <c r="F372" s="15">
        <v>13.5</v>
      </c>
      <c r="G372" s="15">
        <v>14.25</v>
      </c>
      <c r="H372" s="15">
        <v>14.95</v>
      </c>
      <c r="I372" s="2"/>
    </row>
    <row r="373" spans="1:9" x14ac:dyDescent="0.3">
      <c r="A373">
        <v>3</v>
      </c>
      <c r="B373" s="18">
        <v>8267</v>
      </c>
      <c r="C373" s="2" t="s">
        <v>28</v>
      </c>
      <c r="D373" s="11" t="s">
        <v>1</v>
      </c>
      <c r="E373" s="2">
        <v>694</v>
      </c>
      <c r="F373" s="15">
        <v>35</v>
      </c>
      <c r="G373" s="15">
        <v>36.25</v>
      </c>
      <c r="H373" s="15">
        <v>37.75</v>
      </c>
      <c r="I373" s="2"/>
    </row>
    <row r="374" spans="1:9" x14ac:dyDescent="0.3">
      <c r="A374">
        <v>1</v>
      </c>
      <c r="B374" s="18">
        <v>8267</v>
      </c>
      <c r="C374" s="2" t="s">
        <v>96</v>
      </c>
      <c r="D374" s="11" t="s">
        <v>0</v>
      </c>
      <c r="E374" s="2">
        <v>2395</v>
      </c>
      <c r="F374" s="15">
        <v>11</v>
      </c>
      <c r="G374" s="15">
        <v>11.75</v>
      </c>
      <c r="H374" s="15">
        <v>12.5</v>
      </c>
      <c r="I374" s="2"/>
    </row>
    <row r="375" spans="1:9" x14ac:dyDescent="0.3">
      <c r="A375">
        <v>1</v>
      </c>
      <c r="B375" s="18">
        <v>8267</v>
      </c>
      <c r="C375" s="2" t="s">
        <v>353</v>
      </c>
      <c r="D375" s="11" t="s">
        <v>0</v>
      </c>
      <c r="E375" s="2">
        <v>168</v>
      </c>
      <c r="F375" s="15">
        <v>12.5</v>
      </c>
      <c r="G375" s="15">
        <v>13.75</v>
      </c>
      <c r="H375" s="15">
        <v>15</v>
      </c>
      <c r="I375" s="2"/>
    </row>
    <row r="376" spans="1:9" x14ac:dyDescent="0.3">
      <c r="A376">
        <v>1</v>
      </c>
      <c r="B376" s="18" t="s">
        <v>187</v>
      </c>
      <c r="C376" s="2" t="s">
        <v>258</v>
      </c>
      <c r="D376" s="11" t="s">
        <v>0</v>
      </c>
      <c r="E376" s="2">
        <v>111</v>
      </c>
      <c r="F376" s="15">
        <v>5.5</v>
      </c>
      <c r="G376" s="15">
        <v>6</v>
      </c>
      <c r="H376" s="15">
        <v>6.5</v>
      </c>
      <c r="I376" s="2"/>
    </row>
    <row r="377" spans="1:9" x14ac:dyDescent="0.3">
      <c r="A377">
        <v>1</v>
      </c>
      <c r="B377" s="18" t="s">
        <v>187</v>
      </c>
      <c r="C377" s="2" t="s">
        <v>259</v>
      </c>
      <c r="D377" s="11" t="s">
        <v>0</v>
      </c>
      <c r="E377" s="2">
        <v>515</v>
      </c>
      <c r="F377" s="15">
        <v>5.3</v>
      </c>
      <c r="G377" s="15">
        <v>5.8</v>
      </c>
      <c r="H377" s="15">
        <v>6.3</v>
      </c>
      <c r="I377" s="2"/>
    </row>
    <row r="378" spans="1:9" x14ac:dyDescent="0.3">
      <c r="A378">
        <v>1</v>
      </c>
      <c r="B378" s="18" t="s">
        <v>187</v>
      </c>
      <c r="C378" s="2" t="s">
        <v>260</v>
      </c>
      <c r="D378" s="11" t="s">
        <v>0</v>
      </c>
      <c r="E378" s="2">
        <v>135</v>
      </c>
      <c r="F378" s="15">
        <v>5.3</v>
      </c>
      <c r="G378" s="15">
        <v>5.8</v>
      </c>
      <c r="H378" s="15">
        <v>6.3</v>
      </c>
      <c r="I378" s="2"/>
    </row>
    <row r="379" spans="1:9" x14ac:dyDescent="0.3">
      <c r="A379">
        <v>1</v>
      </c>
      <c r="B379" s="18" t="s">
        <v>187</v>
      </c>
      <c r="C379" s="2" t="s">
        <v>261</v>
      </c>
      <c r="D379" s="11" t="s">
        <v>0</v>
      </c>
      <c r="E379" s="2">
        <v>99</v>
      </c>
      <c r="F379" s="15">
        <v>5.3</v>
      </c>
      <c r="G379" s="15">
        <v>5.8</v>
      </c>
      <c r="H379" s="15">
        <v>6.3</v>
      </c>
      <c r="I379" s="2"/>
    </row>
    <row r="380" spans="1:9" x14ac:dyDescent="0.3">
      <c r="A380">
        <v>1</v>
      </c>
      <c r="B380" s="18" t="s">
        <v>187</v>
      </c>
      <c r="C380" s="2" t="s">
        <v>262</v>
      </c>
      <c r="D380" s="11" t="s">
        <v>0</v>
      </c>
      <c r="E380" s="2">
        <v>181</v>
      </c>
      <c r="F380" s="15">
        <v>5.3</v>
      </c>
      <c r="G380" s="15">
        <v>5.8</v>
      </c>
      <c r="H380" s="15">
        <v>6.3</v>
      </c>
      <c r="I380" s="2"/>
    </row>
    <row r="381" spans="1:9" x14ac:dyDescent="0.3">
      <c r="A381">
        <v>1</v>
      </c>
      <c r="B381" s="18" t="s">
        <v>213</v>
      </c>
      <c r="C381" s="2" t="s">
        <v>263</v>
      </c>
      <c r="D381" s="11" t="s">
        <v>0</v>
      </c>
      <c r="E381" s="2">
        <v>1735</v>
      </c>
      <c r="F381" s="15">
        <v>6.25</v>
      </c>
      <c r="G381" s="15">
        <f>F381+0.5</f>
        <v>6.75</v>
      </c>
      <c r="H381" s="15">
        <f>G381+0.5</f>
        <v>7.25</v>
      </c>
      <c r="I381" s="2"/>
    </row>
    <row r="382" spans="1:9" x14ac:dyDescent="0.3">
      <c r="A382">
        <v>4</v>
      </c>
      <c r="B382" s="18" t="s">
        <v>213</v>
      </c>
      <c r="C382" s="2" t="s">
        <v>263</v>
      </c>
      <c r="D382" s="11" t="s">
        <v>10</v>
      </c>
      <c r="E382" s="2">
        <v>240</v>
      </c>
      <c r="F382" s="15">
        <v>16.5</v>
      </c>
      <c r="G382" s="15">
        <f>F382+0.75</f>
        <v>17.25</v>
      </c>
      <c r="H382" s="15">
        <f>G382+0.75</f>
        <v>18</v>
      </c>
      <c r="I382" s="2"/>
    </row>
    <row r="383" spans="1:9" x14ac:dyDescent="0.3">
      <c r="A383">
        <v>1</v>
      </c>
      <c r="B383" s="18">
        <v>8267</v>
      </c>
      <c r="C383" s="2" t="s">
        <v>150</v>
      </c>
      <c r="D383" s="11" t="s">
        <v>0</v>
      </c>
      <c r="E383" s="2">
        <v>955</v>
      </c>
      <c r="F383" s="15">
        <v>8.35</v>
      </c>
      <c r="G383" s="15">
        <v>8.85</v>
      </c>
      <c r="H383" s="15">
        <v>9.35</v>
      </c>
      <c r="I383" s="2"/>
    </row>
    <row r="384" spans="1:9" x14ac:dyDescent="0.3">
      <c r="A384">
        <v>1</v>
      </c>
      <c r="B384" s="18">
        <v>8267</v>
      </c>
      <c r="C384" s="2" t="s">
        <v>151</v>
      </c>
      <c r="D384" s="11" t="s">
        <v>0</v>
      </c>
      <c r="E384" s="2">
        <v>78</v>
      </c>
      <c r="F384" s="15">
        <v>8.35</v>
      </c>
      <c r="G384" s="15">
        <v>8.85</v>
      </c>
      <c r="H384" s="15">
        <v>9.35</v>
      </c>
      <c r="I384" s="2"/>
    </row>
    <row r="385" spans="1:9" x14ac:dyDescent="0.3">
      <c r="A385">
        <v>4</v>
      </c>
      <c r="B385" s="18" t="s">
        <v>187</v>
      </c>
      <c r="C385" s="2" t="s">
        <v>264</v>
      </c>
      <c r="D385" s="11" t="s">
        <v>10</v>
      </c>
      <c r="E385" s="2">
        <v>56</v>
      </c>
      <c r="F385" s="15">
        <v>17</v>
      </c>
      <c r="G385" s="15">
        <v>17.75</v>
      </c>
      <c r="H385" s="15">
        <v>18.5</v>
      </c>
      <c r="I385" s="2"/>
    </row>
    <row r="386" spans="1:9" x14ac:dyDescent="0.3">
      <c r="A386">
        <v>1</v>
      </c>
      <c r="B386" s="18">
        <v>8267</v>
      </c>
      <c r="C386" s="2" t="s">
        <v>152</v>
      </c>
      <c r="D386" s="11" t="s">
        <v>0</v>
      </c>
      <c r="E386" s="2">
        <v>980</v>
      </c>
      <c r="F386" s="15">
        <v>8.5</v>
      </c>
      <c r="G386" s="15">
        <v>9</v>
      </c>
      <c r="H386" s="15">
        <v>9.5</v>
      </c>
      <c r="I386" s="2"/>
    </row>
    <row r="387" spans="1:9" x14ac:dyDescent="0.3">
      <c r="A387">
        <v>1</v>
      </c>
      <c r="B387" s="18">
        <v>8267</v>
      </c>
      <c r="C387" s="2" t="s">
        <v>153</v>
      </c>
      <c r="D387" s="11" t="s">
        <v>0</v>
      </c>
      <c r="E387" s="2">
        <v>273</v>
      </c>
      <c r="F387" s="15">
        <v>8.5</v>
      </c>
      <c r="G387" s="15">
        <v>9</v>
      </c>
      <c r="H387" s="15">
        <v>9.5</v>
      </c>
      <c r="I387" s="2"/>
    </row>
    <row r="388" spans="1:9" x14ac:dyDescent="0.3">
      <c r="A388">
        <v>1</v>
      </c>
      <c r="B388" s="18">
        <v>8267</v>
      </c>
      <c r="C388" s="2" t="s">
        <v>154</v>
      </c>
      <c r="D388" s="11" t="s">
        <v>0</v>
      </c>
      <c r="E388" s="2">
        <v>363</v>
      </c>
      <c r="F388" s="15">
        <v>8.35</v>
      </c>
      <c r="G388" s="15">
        <v>8.85</v>
      </c>
      <c r="H388" s="15">
        <v>9.35</v>
      </c>
      <c r="I388" s="2"/>
    </row>
    <row r="389" spans="1:9" x14ac:dyDescent="0.3">
      <c r="A389">
        <v>1</v>
      </c>
      <c r="B389" s="18" t="s">
        <v>1577</v>
      </c>
      <c r="C389" s="18" t="s">
        <v>1567</v>
      </c>
      <c r="D389" s="11" t="s">
        <v>0</v>
      </c>
      <c r="E389" s="11">
        <v>111</v>
      </c>
      <c r="F389" s="15">
        <v>5.5</v>
      </c>
      <c r="G389" s="15">
        <v>5.8</v>
      </c>
      <c r="H389" s="15">
        <v>6.1</v>
      </c>
      <c r="I389" s="2"/>
    </row>
    <row r="390" spans="1:9" x14ac:dyDescent="0.3">
      <c r="A390">
        <v>4</v>
      </c>
      <c r="B390" s="18" t="s">
        <v>1577</v>
      </c>
      <c r="C390" s="18" t="s">
        <v>1567</v>
      </c>
      <c r="D390" s="11" t="s">
        <v>10</v>
      </c>
      <c r="E390" s="11">
        <v>28</v>
      </c>
      <c r="F390" s="15">
        <v>17.75</v>
      </c>
      <c r="G390" s="15">
        <v>18.649999999999999</v>
      </c>
      <c r="H390" s="15">
        <v>19.649999999999999</v>
      </c>
      <c r="I390" s="2"/>
    </row>
    <row r="391" spans="1:9" x14ac:dyDescent="0.3">
      <c r="A391">
        <v>1</v>
      </c>
      <c r="B391" s="18" t="s">
        <v>1577</v>
      </c>
      <c r="C391" s="18" t="s">
        <v>1093</v>
      </c>
      <c r="D391" s="11" t="s">
        <v>0</v>
      </c>
      <c r="E391" s="11">
        <v>515</v>
      </c>
      <c r="F391" s="15">
        <v>5.3</v>
      </c>
      <c r="G391" s="15">
        <v>5.65</v>
      </c>
      <c r="H391" s="15">
        <v>5.95</v>
      </c>
      <c r="I391" s="2"/>
    </row>
    <row r="392" spans="1:9" x14ac:dyDescent="0.3">
      <c r="A392">
        <v>4</v>
      </c>
      <c r="B392" s="18" t="s">
        <v>1577</v>
      </c>
      <c r="C392" s="18" t="s">
        <v>1093</v>
      </c>
      <c r="D392" s="11" t="s">
        <v>10</v>
      </c>
      <c r="E392" s="11">
        <v>56</v>
      </c>
      <c r="F392" s="15">
        <v>17</v>
      </c>
      <c r="G392" s="15">
        <v>17.850000000000001</v>
      </c>
      <c r="H392" s="15">
        <v>18.75</v>
      </c>
      <c r="I392" s="2"/>
    </row>
    <row r="393" spans="1:9" x14ac:dyDescent="0.3">
      <c r="A393">
        <v>1</v>
      </c>
      <c r="B393" s="18" t="s">
        <v>1577</v>
      </c>
      <c r="C393" s="18" t="s">
        <v>1568</v>
      </c>
      <c r="D393" s="11" t="s">
        <v>0</v>
      </c>
      <c r="E393" s="11">
        <v>135</v>
      </c>
      <c r="F393" s="15">
        <v>5.3</v>
      </c>
      <c r="G393" s="15">
        <v>5.65</v>
      </c>
      <c r="H393" s="15">
        <v>5.95</v>
      </c>
      <c r="I393" s="2"/>
    </row>
    <row r="394" spans="1:9" x14ac:dyDescent="0.3">
      <c r="A394">
        <v>4</v>
      </c>
      <c r="B394" s="18" t="s">
        <v>1577</v>
      </c>
      <c r="C394" s="18" t="s">
        <v>1569</v>
      </c>
      <c r="D394" s="11" t="s">
        <v>10</v>
      </c>
      <c r="E394" s="11">
        <v>30</v>
      </c>
      <c r="F394" s="15">
        <v>17</v>
      </c>
      <c r="G394" s="15">
        <v>17.850000000000001</v>
      </c>
      <c r="H394" s="15">
        <v>18.75</v>
      </c>
      <c r="I394" s="2"/>
    </row>
    <row r="395" spans="1:9" x14ac:dyDescent="0.3">
      <c r="A395">
        <v>1</v>
      </c>
      <c r="B395" s="18" t="s">
        <v>1577</v>
      </c>
      <c r="C395" s="18" t="s">
        <v>1570</v>
      </c>
      <c r="D395" s="11" t="s">
        <v>0</v>
      </c>
      <c r="E395" s="11">
        <v>99</v>
      </c>
      <c r="F395" s="15">
        <v>5.3</v>
      </c>
      <c r="G395" s="15">
        <v>5.65</v>
      </c>
      <c r="H395" s="15">
        <v>5.95</v>
      </c>
      <c r="I395" s="2"/>
    </row>
    <row r="396" spans="1:9" x14ac:dyDescent="0.3">
      <c r="A396">
        <v>1</v>
      </c>
      <c r="B396" s="18" t="s">
        <v>1577</v>
      </c>
      <c r="C396" s="18" t="s">
        <v>1571</v>
      </c>
      <c r="D396" s="11" t="s">
        <v>0</v>
      </c>
      <c r="E396" s="11">
        <v>181</v>
      </c>
      <c r="F396" s="15">
        <v>5.3</v>
      </c>
      <c r="G396" s="15">
        <v>5.65</v>
      </c>
      <c r="H396" s="15">
        <v>5.95</v>
      </c>
      <c r="I396" s="2"/>
    </row>
    <row r="397" spans="1:9" x14ac:dyDescent="0.3">
      <c r="A397">
        <v>1</v>
      </c>
      <c r="B397" s="18">
        <v>8267</v>
      </c>
      <c r="C397" s="2" t="s">
        <v>155</v>
      </c>
      <c r="D397" s="11" t="s">
        <v>0</v>
      </c>
      <c r="E397" s="2">
        <v>472</v>
      </c>
      <c r="F397" s="15">
        <v>8.35</v>
      </c>
      <c r="G397" s="15">
        <v>8.85</v>
      </c>
      <c r="H397" s="15">
        <v>9.35</v>
      </c>
      <c r="I397" s="2"/>
    </row>
    <row r="398" spans="1:9" x14ac:dyDescent="0.3">
      <c r="A398">
        <v>3</v>
      </c>
      <c r="B398" s="18" t="s">
        <v>213</v>
      </c>
      <c r="C398" s="2" t="s">
        <v>265</v>
      </c>
      <c r="D398" s="11" t="s">
        <v>1</v>
      </c>
      <c r="E398" s="2">
        <v>190</v>
      </c>
      <c r="F398" s="15">
        <v>18</v>
      </c>
      <c r="G398" s="15">
        <f>F398+0.75</f>
        <v>18.75</v>
      </c>
      <c r="H398" s="15">
        <f>G398+0.75</f>
        <v>19.5</v>
      </c>
      <c r="I398" s="2"/>
    </row>
    <row r="399" spans="1:9" x14ac:dyDescent="0.3">
      <c r="A399">
        <v>1</v>
      </c>
      <c r="B399" s="18">
        <v>8267</v>
      </c>
      <c r="C399" s="2" t="s">
        <v>156</v>
      </c>
      <c r="D399" s="11" t="s">
        <v>0</v>
      </c>
      <c r="E399" s="2">
        <v>464</v>
      </c>
      <c r="F399" s="15">
        <v>7.1</v>
      </c>
      <c r="G399" s="15">
        <v>7.65</v>
      </c>
      <c r="H399" s="15">
        <v>8.1</v>
      </c>
      <c r="I399" s="2"/>
    </row>
    <row r="400" spans="1:9" x14ac:dyDescent="0.3">
      <c r="A400">
        <v>1</v>
      </c>
      <c r="B400" s="18">
        <v>8267</v>
      </c>
      <c r="C400" s="2" t="s">
        <v>157</v>
      </c>
      <c r="D400" s="11" t="s">
        <v>0</v>
      </c>
      <c r="E400" s="2">
        <v>499</v>
      </c>
      <c r="F400" s="15">
        <v>8.35</v>
      </c>
      <c r="G400" s="15">
        <v>8.85</v>
      </c>
      <c r="H400" s="15">
        <v>9.35</v>
      </c>
      <c r="I400" s="2"/>
    </row>
    <row r="401" spans="1:9" x14ac:dyDescent="0.3">
      <c r="A401">
        <v>1</v>
      </c>
      <c r="B401" s="18">
        <v>8267</v>
      </c>
      <c r="C401" s="2" t="s">
        <v>158</v>
      </c>
      <c r="D401" s="11" t="s">
        <v>0</v>
      </c>
      <c r="E401" s="2">
        <v>139</v>
      </c>
      <c r="F401" s="15">
        <v>8.35</v>
      </c>
      <c r="G401" s="15">
        <v>8.85</v>
      </c>
      <c r="H401" s="15">
        <v>9.35</v>
      </c>
      <c r="I401" s="2"/>
    </row>
    <row r="402" spans="1:9" x14ac:dyDescent="0.3">
      <c r="A402">
        <v>1</v>
      </c>
      <c r="B402" s="18">
        <v>8267</v>
      </c>
      <c r="C402" s="2" t="s">
        <v>354</v>
      </c>
      <c r="D402" s="11" t="s">
        <v>0</v>
      </c>
      <c r="E402" s="2">
        <v>286</v>
      </c>
      <c r="F402" s="15">
        <v>15.85</v>
      </c>
      <c r="G402" s="15">
        <v>16.5</v>
      </c>
      <c r="H402" s="15">
        <v>17.25</v>
      </c>
      <c r="I402" s="2"/>
    </row>
    <row r="403" spans="1:9" x14ac:dyDescent="0.3">
      <c r="A403">
        <v>2</v>
      </c>
      <c r="B403" s="18">
        <v>4999</v>
      </c>
      <c r="C403" s="2" t="s">
        <v>266</v>
      </c>
      <c r="D403" s="11" t="s">
        <v>4</v>
      </c>
      <c r="E403" s="2">
        <v>2300</v>
      </c>
      <c r="F403" s="15">
        <v>11.5</v>
      </c>
      <c r="G403" s="15">
        <v>12.25</v>
      </c>
      <c r="H403" s="15">
        <v>13</v>
      </c>
      <c r="I403" s="2"/>
    </row>
    <row r="404" spans="1:9" x14ac:dyDescent="0.3">
      <c r="A404">
        <v>1</v>
      </c>
      <c r="B404" s="18">
        <v>8267</v>
      </c>
      <c r="C404" s="2" t="s">
        <v>166</v>
      </c>
      <c r="D404" s="11" t="s">
        <v>0</v>
      </c>
      <c r="E404" s="2">
        <v>196</v>
      </c>
      <c r="F404" s="15">
        <v>6.85</v>
      </c>
      <c r="G404" s="15">
        <v>7.25</v>
      </c>
      <c r="H404" s="15">
        <v>8</v>
      </c>
      <c r="I404" s="2"/>
    </row>
    <row r="405" spans="1:9" x14ac:dyDescent="0.3">
      <c r="A405">
        <v>1</v>
      </c>
      <c r="B405" s="18">
        <v>8267</v>
      </c>
      <c r="C405" s="2" t="s">
        <v>97</v>
      </c>
      <c r="D405" s="11" t="s">
        <v>0</v>
      </c>
      <c r="E405" s="2">
        <v>150</v>
      </c>
      <c r="F405" s="15">
        <v>6.85</v>
      </c>
      <c r="G405" s="15">
        <v>7.25</v>
      </c>
      <c r="H405" s="15">
        <v>8</v>
      </c>
      <c r="I405" s="2"/>
    </row>
    <row r="406" spans="1:9" x14ac:dyDescent="0.3">
      <c r="A406">
        <v>4</v>
      </c>
      <c r="B406" s="18" t="s">
        <v>187</v>
      </c>
      <c r="C406" s="2" t="s">
        <v>267</v>
      </c>
      <c r="D406" s="11" t="s">
        <v>10</v>
      </c>
      <c r="E406" s="2">
        <v>341</v>
      </c>
      <c r="F406" s="15">
        <v>17</v>
      </c>
      <c r="G406" s="15">
        <v>17.75</v>
      </c>
      <c r="H406" s="15">
        <v>18.5</v>
      </c>
      <c r="I406" s="2"/>
    </row>
    <row r="407" spans="1:9" x14ac:dyDescent="0.3">
      <c r="A407">
        <v>1</v>
      </c>
      <c r="B407" s="18" t="s">
        <v>187</v>
      </c>
      <c r="C407" s="2" t="s">
        <v>268</v>
      </c>
      <c r="D407" s="11" t="s">
        <v>0</v>
      </c>
      <c r="E407" s="2">
        <v>142</v>
      </c>
      <c r="F407" s="15">
        <v>5.3</v>
      </c>
      <c r="G407" s="15">
        <v>5.8</v>
      </c>
      <c r="H407" s="15">
        <v>6.3</v>
      </c>
      <c r="I407" s="2"/>
    </row>
    <row r="408" spans="1:9" x14ac:dyDescent="0.3">
      <c r="A408">
        <v>1</v>
      </c>
      <c r="B408" s="18" t="s">
        <v>187</v>
      </c>
      <c r="C408" s="2" t="s">
        <v>269</v>
      </c>
      <c r="D408" s="11" t="s">
        <v>0</v>
      </c>
      <c r="E408" s="2">
        <v>341</v>
      </c>
      <c r="F408" s="15">
        <v>5.3</v>
      </c>
      <c r="G408" s="15">
        <v>5.8</v>
      </c>
      <c r="H408" s="15">
        <v>6.3</v>
      </c>
      <c r="I408" s="2"/>
    </row>
    <row r="409" spans="1:9" x14ac:dyDescent="0.3">
      <c r="A409">
        <v>1</v>
      </c>
      <c r="B409" s="18" t="s">
        <v>187</v>
      </c>
      <c r="C409" s="2" t="s">
        <v>270</v>
      </c>
      <c r="D409" s="11" t="s">
        <v>0</v>
      </c>
      <c r="E409" s="2">
        <v>370</v>
      </c>
      <c r="F409" s="15">
        <v>5.3</v>
      </c>
      <c r="G409" s="15">
        <v>5.8</v>
      </c>
      <c r="H409" s="15">
        <v>6.3</v>
      </c>
      <c r="I409" s="2"/>
    </row>
    <row r="410" spans="1:9" x14ac:dyDescent="0.3">
      <c r="A410">
        <v>4</v>
      </c>
      <c r="B410" s="18" t="s">
        <v>187</v>
      </c>
      <c r="C410" s="2" t="s">
        <v>61</v>
      </c>
      <c r="D410" s="11" t="s">
        <v>10</v>
      </c>
      <c r="E410" s="2">
        <v>357</v>
      </c>
      <c r="F410" s="15">
        <v>17</v>
      </c>
      <c r="G410" s="15">
        <v>17.75</v>
      </c>
      <c r="H410" s="15">
        <v>18.5</v>
      </c>
      <c r="I410" s="2"/>
    </row>
    <row r="411" spans="1:9" x14ac:dyDescent="0.3">
      <c r="A411">
        <v>1</v>
      </c>
      <c r="B411" s="18">
        <v>8267</v>
      </c>
      <c r="C411" s="2" t="s">
        <v>159</v>
      </c>
      <c r="D411" s="11" t="s">
        <v>0</v>
      </c>
      <c r="E411" s="2">
        <v>4395</v>
      </c>
      <c r="F411" s="15">
        <v>8.35</v>
      </c>
      <c r="G411" s="15">
        <v>8.85</v>
      </c>
      <c r="H411" s="15">
        <v>9.35</v>
      </c>
      <c r="I411" s="2"/>
    </row>
    <row r="412" spans="1:9" x14ac:dyDescent="0.3">
      <c r="A412">
        <v>4</v>
      </c>
      <c r="B412" s="18" t="s">
        <v>1577</v>
      </c>
      <c r="C412" s="18" t="s">
        <v>1127</v>
      </c>
      <c r="D412" s="11" t="s">
        <v>10</v>
      </c>
      <c r="E412" s="11">
        <v>341</v>
      </c>
      <c r="F412" s="15">
        <v>17</v>
      </c>
      <c r="G412" s="15">
        <v>17.850000000000001</v>
      </c>
      <c r="H412" s="15">
        <v>18.75</v>
      </c>
      <c r="I412" s="2"/>
    </row>
    <row r="413" spans="1:9" x14ac:dyDescent="0.3">
      <c r="A413">
        <v>1</v>
      </c>
      <c r="B413" s="18" t="s">
        <v>1577</v>
      </c>
      <c r="C413" s="18" t="s">
        <v>1129</v>
      </c>
      <c r="D413" s="11" t="s">
        <v>0</v>
      </c>
      <c r="E413" s="11">
        <v>142</v>
      </c>
      <c r="F413" s="15">
        <v>5.3</v>
      </c>
      <c r="G413" s="15">
        <v>5.65</v>
      </c>
      <c r="H413" s="15">
        <v>5.95</v>
      </c>
      <c r="I413" s="2"/>
    </row>
    <row r="414" spans="1:9" x14ac:dyDescent="0.3">
      <c r="A414">
        <v>1</v>
      </c>
      <c r="B414" s="18" t="s">
        <v>1577</v>
      </c>
      <c r="C414" s="18" t="s">
        <v>1572</v>
      </c>
      <c r="D414" s="11" t="s">
        <v>0</v>
      </c>
      <c r="E414" s="11">
        <v>341</v>
      </c>
      <c r="F414" s="15">
        <v>5.3</v>
      </c>
      <c r="G414" s="15">
        <v>5.65</v>
      </c>
      <c r="H414" s="15">
        <v>5.95</v>
      </c>
      <c r="I414" s="2"/>
    </row>
    <row r="415" spans="1:9" x14ac:dyDescent="0.3">
      <c r="A415">
        <v>1</v>
      </c>
      <c r="B415" s="18" t="s">
        <v>1577</v>
      </c>
      <c r="C415" s="18" t="s">
        <v>1573</v>
      </c>
      <c r="D415" s="11" t="s">
        <v>0</v>
      </c>
      <c r="E415" s="11">
        <v>370</v>
      </c>
      <c r="F415" s="15">
        <v>5.3</v>
      </c>
      <c r="G415" s="15">
        <v>5.65</v>
      </c>
      <c r="H415" s="15">
        <v>5.95</v>
      </c>
      <c r="I415" s="2"/>
    </row>
    <row r="416" spans="1:9" x14ac:dyDescent="0.3">
      <c r="A416">
        <v>4</v>
      </c>
      <c r="B416" s="18" t="s">
        <v>1577</v>
      </c>
      <c r="C416" s="18" t="s">
        <v>1131</v>
      </c>
      <c r="D416" s="11" t="s">
        <v>10</v>
      </c>
      <c r="E416" s="11">
        <v>357</v>
      </c>
      <c r="F416" s="15">
        <v>17</v>
      </c>
      <c r="G416" s="15">
        <v>17.850000000000001</v>
      </c>
      <c r="H416" s="15">
        <v>18.75</v>
      </c>
      <c r="I416" s="2"/>
    </row>
    <row r="417" spans="1:9" x14ac:dyDescent="0.3">
      <c r="A417">
        <v>1</v>
      </c>
      <c r="B417" s="18" t="s">
        <v>187</v>
      </c>
      <c r="C417" s="2" t="s">
        <v>62</v>
      </c>
      <c r="D417" s="11" t="s">
        <v>0</v>
      </c>
      <c r="E417" s="2">
        <v>1264</v>
      </c>
      <c r="F417" s="15">
        <v>5.3</v>
      </c>
      <c r="G417" s="15">
        <v>5.8</v>
      </c>
      <c r="H417" s="15">
        <v>6.3</v>
      </c>
      <c r="I417" s="2"/>
    </row>
    <row r="418" spans="1:9" x14ac:dyDescent="0.3">
      <c r="A418">
        <v>1</v>
      </c>
      <c r="B418" s="18">
        <v>8267</v>
      </c>
      <c r="C418" s="2" t="s">
        <v>160</v>
      </c>
      <c r="D418" s="11" t="s">
        <v>0</v>
      </c>
      <c r="E418" s="2">
        <v>954</v>
      </c>
      <c r="F418" s="15">
        <v>8.35</v>
      </c>
      <c r="G418" s="15">
        <v>8.85</v>
      </c>
      <c r="H418" s="15">
        <v>9.35</v>
      </c>
      <c r="I418" s="2"/>
    </row>
    <row r="419" spans="1:9" x14ac:dyDescent="0.3">
      <c r="A419">
        <v>1</v>
      </c>
      <c r="B419" s="18">
        <v>8267</v>
      </c>
      <c r="C419" s="2" t="s">
        <v>161</v>
      </c>
      <c r="D419" s="11" t="s">
        <v>0</v>
      </c>
      <c r="E419" s="2">
        <v>451</v>
      </c>
      <c r="F419" s="15">
        <v>8.35</v>
      </c>
      <c r="G419" s="15">
        <v>8.85</v>
      </c>
      <c r="H419" s="15">
        <v>9.35</v>
      </c>
      <c r="I419" s="2"/>
    </row>
    <row r="420" spans="1:9" x14ac:dyDescent="0.3">
      <c r="A420">
        <v>1</v>
      </c>
      <c r="B420" s="18">
        <v>8267</v>
      </c>
      <c r="C420" s="2" t="s">
        <v>162</v>
      </c>
      <c r="D420" s="11" t="s">
        <v>0</v>
      </c>
      <c r="E420" s="2">
        <v>433</v>
      </c>
      <c r="F420" s="15">
        <v>7.65</v>
      </c>
      <c r="G420" s="15">
        <v>8.15</v>
      </c>
      <c r="H420" s="15">
        <v>8.65</v>
      </c>
      <c r="I420" s="2"/>
    </row>
    <row r="421" spans="1:9" x14ac:dyDescent="0.3">
      <c r="A421">
        <v>1</v>
      </c>
      <c r="B421" s="18" t="s">
        <v>1577</v>
      </c>
      <c r="C421" s="18" t="s">
        <v>1133</v>
      </c>
      <c r="D421" s="11" t="s">
        <v>0</v>
      </c>
      <c r="E421" s="11">
        <v>1264</v>
      </c>
      <c r="F421" s="15">
        <v>5.3</v>
      </c>
      <c r="G421" s="15">
        <v>5.65</v>
      </c>
      <c r="H421" s="15">
        <v>5.95</v>
      </c>
      <c r="I421" s="2"/>
    </row>
    <row r="422" spans="1:9" x14ac:dyDescent="0.3">
      <c r="A422">
        <v>1</v>
      </c>
      <c r="B422" s="18">
        <v>8267</v>
      </c>
      <c r="C422" s="2" t="s">
        <v>163</v>
      </c>
      <c r="D422" s="11" t="s">
        <v>0</v>
      </c>
      <c r="E422" s="2">
        <v>3542</v>
      </c>
      <c r="F422" s="15">
        <v>8.35</v>
      </c>
      <c r="G422" s="15">
        <v>8.85</v>
      </c>
      <c r="H422" s="15">
        <v>9.35</v>
      </c>
      <c r="I422" s="2"/>
    </row>
    <row r="423" spans="1:9" x14ac:dyDescent="0.3">
      <c r="A423">
        <v>1</v>
      </c>
      <c r="B423" s="18">
        <v>8267</v>
      </c>
      <c r="C423" s="2" t="s">
        <v>164</v>
      </c>
      <c r="D423" s="11" t="s">
        <v>0</v>
      </c>
      <c r="E423" s="2">
        <v>70</v>
      </c>
      <c r="F423" s="15">
        <v>7.1</v>
      </c>
      <c r="G423" s="15">
        <v>7.65</v>
      </c>
      <c r="H423" s="15">
        <v>8.1</v>
      </c>
      <c r="I423" s="2"/>
    </row>
    <row r="424" spans="1:9" x14ac:dyDescent="0.3">
      <c r="A424">
        <v>1</v>
      </c>
      <c r="B424" s="18">
        <v>8267</v>
      </c>
      <c r="C424" s="2" t="s">
        <v>165</v>
      </c>
      <c r="D424" s="11" t="s">
        <v>0</v>
      </c>
      <c r="E424" s="2">
        <v>80</v>
      </c>
      <c r="F424" s="15">
        <v>7.1</v>
      </c>
      <c r="G424" s="15">
        <v>7.65</v>
      </c>
      <c r="H424" s="15">
        <v>8.1</v>
      </c>
      <c r="I424" s="2"/>
    </row>
    <row r="425" spans="1:9" x14ac:dyDescent="0.3">
      <c r="A425">
        <v>2</v>
      </c>
      <c r="B425" s="18" t="s">
        <v>187</v>
      </c>
      <c r="C425" s="2" t="s">
        <v>271</v>
      </c>
      <c r="D425" s="11" t="s">
        <v>4</v>
      </c>
      <c r="E425" s="2">
        <v>105</v>
      </c>
      <c r="F425" s="15">
        <v>13.25</v>
      </c>
      <c r="G425" s="15">
        <v>14</v>
      </c>
      <c r="H425" s="15">
        <v>15</v>
      </c>
      <c r="I425" s="2"/>
    </row>
    <row r="426" spans="1:9" x14ac:dyDescent="0.3">
      <c r="A426">
        <v>4</v>
      </c>
      <c r="B426" s="18" t="s">
        <v>187</v>
      </c>
      <c r="C426" s="2" t="s">
        <v>271</v>
      </c>
      <c r="D426" s="11" t="s">
        <v>10</v>
      </c>
      <c r="E426" s="2">
        <v>102</v>
      </c>
      <c r="F426" s="15">
        <v>17.75</v>
      </c>
      <c r="G426" s="15">
        <v>18</v>
      </c>
      <c r="H426" s="15">
        <v>19</v>
      </c>
      <c r="I426" s="2"/>
    </row>
    <row r="427" spans="1:9" x14ac:dyDescent="0.3">
      <c r="A427">
        <v>1</v>
      </c>
      <c r="B427" s="18">
        <v>8267</v>
      </c>
      <c r="C427" s="2" t="s">
        <v>355</v>
      </c>
      <c r="D427" s="11" t="s">
        <v>0</v>
      </c>
      <c r="E427" s="2">
        <v>162</v>
      </c>
      <c r="F427" s="15">
        <v>8.15</v>
      </c>
      <c r="G427" s="15">
        <v>8.65</v>
      </c>
      <c r="H427" s="15">
        <v>9.15</v>
      </c>
      <c r="I427" s="2"/>
    </row>
    <row r="428" spans="1:9" x14ac:dyDescent="0.3">
      <c r="A428">
        <v>2</v>
      </c>
      <c r="B428" s="18" t="s">
        <v>1577</v>
      </c>
      <c r="C428" s="18" t="s">
        <v>1137</v>
      </c>
      <c r="D428" s="11" t="s">
        <v>4</v>
      </c>
      <c r="E428" s="11">
        <v>105</v>
      </c>
      <c r="F428" s="15">
        <v>13.25</v>
      </c>
      <c r="G428" s="15">
        <v>13.95</v>
      </c>
      <c r="H428" s="15">
        <v>14.65</v>
      </c>
      <c r="I428" s="2"/>
    </row>
    <row r="429" spans="1:9" x14ac:dyDescent="0.3">
      <c r="A429">
        <v>4</v>
      </c>
      <c r="B429" s="18" t="s">
        <v>1577</v>
      </c>
      <c r="C429" s="18" t="s">
        <v>1137</v>
      </c>
      <c r="D429" s="11" t="s">
        <v>10</v>
      </c>
      <c r="E429" s="11">
        <v>102</v>
      </c>
      <c r="F429" s="15">
        <v>17.75</v>
      </c>
      <c r="G429" s="15">
        <v>18.649999999999999</v>
      </c>
      <c r="H429" s="15">
        <v>19.649999999999999</v>
      </c>
      <c r="I429" s="2"/>
    </row>
    <row r="430" spans="1:9" x14ac:dyDescent="0.3">
      <c r="A430">
        <v>2</v>
      </c>
      <c r="B430" s="18" t="s">
        <v>1577</v>
      </c>
      <c r="C430" s="18" t="s">
        <v>1488</v>
      </c>
      <c r="D430" s="11" t="s">
        <v>4</v>
      </c>
      <c r="E430" s="11">
        <v>10</v>
      </c>
      <c r="F430" s="15">
        <v>13.5</v>
      </c>
      <c r="G430" s="15">
        <v>14.25</v>
      </c>
      <c r="H430" s="15">
        <v>14.95</v>
      </c>
      <c r="I430" s="2"/>
    </row>
    <row r="431" spans="1:9" x14ac:dyDescent="0.3">
      <c r="A431">
        <v>1</v>
      </c>
      <c r="B431" s="18" t="s">
        <v>1577</v>
      </c>
      <c r="C431" s="18" t="s">
        <v>1489</v>
      </c>
      <c r="D431" s="11" t="s">
        <v>0</v>
      </c>
      <c r="E431" s="11">
        <v>7</v>
      </c>
      <c r="F431" s="15">
        <v>6</v>
      </c>
      <c r="G431" s="15">
        <v>6.3</v>
      </c>
      <c r="H431" s="15">
        <v>6.65</v>
      </c>
      <c r="I431" s="2"/>
    </row>
    <row r="432" spans="1:9" x14ac:dyDescent="0.3">
      <c r="A432">
        <v>1</v>
      </c>
      <c r="B432" s="18" t="s">
        <v>187</v>
      </c>
      <c r="C432" s="2" t="s">
        <v>272</v>
      </c>
      <c r="D432" s="11" t="s">
        <v>0</v>
      </c>
      <c r="E432" s="2">
        <v>170</v>
      </c>
      <c r="F432" s="15">
        <v>8</v>
      </c>
      <c r="G432" s="15">
        <v>8.5</v>
      </c>
      <c r="H432" s="15">
        <v>9</v>
      </c>
      <c r="I432" s="2"/>
    </row>
    <row r="433" spans="1:9" x14ac:dyDescent="0.3">
      <c r="A433">
        <v>4</v>
      </c>
      <c r="B433" s="18">
        <v>8267</v>
      </c>
      <c r="C433" s="2" t="s">
        <v>356</v>
      </c>
      <c r="D433" s="11" t="s">
        <v>10</v>
      </c>
      <c r="E433" s="2">
        <v>260</v>
      </c>
      <c r="F433" s="15">
        <v>21</v>
      </c>
      <c r="G433" s="15">
        <v>22</v>
      </c>
      <c r="H433" s="15">
        <v>23</v>
      </c>
      <c r="I433" s="2"/>
    </row>
    <row r="434" spans="1:9" x14ac:dyDescent="0.3">
      <c r="A434">
        <v>2</v>
      </c>
      <c r="B434" s="18">
        <v>8267</v>
      </c>
      <c r="C434" s="2" t="s">
        <v>357</v>
      </c>
      <c r="D434" s="11" t="s">
        <v>4</v>
      </c>
      <c r="E434" s="2">
        <v>267</v>
      </c>
      <c r="F434" s="15">
        <v>17.8</v>
      </c>
      <c r="G434" s="15">
        <v>18</v>
      </c>
      <c r="H434" s="15">
        <v>19</v>
      </c>
      <c r="I434" s="2"/>
    </row>
    <row r="435" spans="1:9" x14ac:dyDescent="0.3">
      <c r="A435">
        <v>2</v>
      </c>
      <c r="B435" s="18">
        <v>8267</v>
      </c>
      <c r="C435" s="2" t="s">
        <v>358</v>
      </c>
      <c r="D435" s="11" t="s">
        <v>4</v>
      </c>
      <c r="E435" s="2">
        <v>320</v>
      </c>
      <c r="F435" s="15">
        <v>17.8</v>
      </c>
      <c r="G435" s="15">
        <v>18</v>
      </c>
      <c r="H435" s="15">
        <v>19</v>
      </c>
      <c r="I435" s="2"/>
    </row>
    <row r="436" spans="1:9" x14ac:dyDescent="0.3">
      <c r="A436">
        <v>1</v>
      </c>
      <c r="B436" s="18" t="s">
        <v>187</v>
      </c>
      <c r="C436" s="2" t="s">
        <v>273</v>
      </c>
      <c r="D436" s="11" t="s">
        <v>0</v>
      </c>
      <c r="E436" s="2">
        <v>420</v>
      </c>
      <c r="F436" s="15">
        <v>6.2</v>
      </c>
      <c r="G436" s="15">
        <v>6.7</v>
      </c>
      <c r="H436" s="15">
        <v>7.2</v>
      </c>
      <c r="I436" s="2"/>
    </row>
    <row r="437" spans="1:9" x14ac:dyDescent="0.3">
      <c r="A437">
        <v>4</v>
      </c>
      <c r="B437" s="18">
        <v>8267</v>
      </c>
      <c r="C437" s="2" t="s">
        <v>359</v>
      </c>
      <c r="D437" s="11" t="s">
        <v>10</v>
      </c>
      <c r="E437" s="2">
        <v>113</v>
      </c>
      <c r="F437" s="15">
        <v>25.5</v>
      </c>
      <c r="G437" s="15">
        <v>26.5</v>
      </c>
      <c r="H437" s="15">
        <v>27.5</v>
      </c>
      <c r="I437" s="2"/>
    </row>
    <row r="438" spans="1:9" x14ac:dyDescent="0.3">
      <c r="A438">
        <v>2</v>
      </c>
      <c r="B438" s="18" t="s">
        <v>187</v>
      </c>
      <c r="C438" s="2" t="s">
        <v>274</v>
      </c>
      <c r="D438" s="11" t="s">
        <v>4</v>
      </c>
      <c r="E438" s="2">
        <v>132</v>
      </c>
      <c r="F438" s="15">
        <v>13.5</v>
      </c>
      <c r="G438" s="15">
        <f>F438+0.5</f>
        <v>14</v>
      </c>
      <c r="H438" s="15">
        <f>G438+0.5</f>
        <v>14.5</v>
      </c>
      <c r="I438" s="2"/>
    </row>
    <row r="439" spans="1:9" x14ac:dyDescent="0.3">
      <c r="A439">
        <v>1</v>
      </c>
      <c r="B439" s="18" t="s">
        <v>1577</v>
      </c>
      <c r="C439" s="18" t="s">
        <v>1490</v>
      </c>
      <c r="D439" s="11" t="s">
        <v>0</v>
      </c>
      <c r="E439" s="11">
        <v>170</v>
      </c>
      <c r="F439" s="15">
        <v>8</v>
      </c>
      <c r="G439" s="15">
        <v>8.4</v>
      </c>
      <c r="H439" s="15">
        <v>8.85</v>
      </c>
      <c r="I439" s="2"/>
    </row>
    <row r="440" spans="1:9" x14ac:dyDescent="0.3">
      <c r="A440">
        <v>1</v>
      </c>
      <c r="B440" s="18" t="s">
        <v>1577</v>
      </c>
      <c r="C440" s="18" t="s">
        <v>1491</v>
      </c>
      <c r="D440" s="11" t="s">
        <v>0</v>
      </c>
      <c r="E440" s="11">
        <v>420</v>
      </c>
      <c r="F440" s="15">
        <v>6.2</v>
      </c>
      <c r="G440" s="15">
        <v>6.5</v>
      </c>
      <c r="H440" s="15">
        <v>6.85</v>
      </c>
      <c r="I440" s="2"/>
    </row>
    <row r="441" spans="1:9" x14ac:dyDescent="0.3">
      <c r="A441">
        <v>2</v>
      </c>
      <c r="B441" s="18" t="s">
        <v>1577</v>
      </c>
      <c r="C441" s="18" t="s">
        <v>1491</v>
      </c>
      <c r="D441" s="11" t="s">
        <v>4</v>
      </c>
      <c r="E441" s="11">
        <v>132</v>
      </c>
      <c r="F441" s="15">
        <v>13.5</v>
      </c>
      <c r="G441" s="15">
        <v>14.25</v>
      </c>
      <c r="H441" s="15">
        <v>14.95</v>
      </c>
      <c r="I441" s="2"/>
    </row>
    <row r="442" spans="1:9" x14ac:dyDescent="0.3">
      <c r="A442">
        <v>2</v>
      </c>
      <c r="B442" s="18" t="s">
        <v>1577</v>
      </c>
      <c r="C442" s="18" t="s">
        <v>1492</v>
      </c>
      <c r="D442" s="11" t="s">
        <v>4</v>
      </c>
      <c r="E442" s="11">
        <v>812</v>
      </c>
      <c r="F442" s="15">
        <v>18.5</v>
      </c>
      <c r="G442" s="15">
        <f>F442+1</f>
        <v>19.5</v>
      </c>
      <c r="H442" s="15">
        <f>G442+1</f>
        <v>20.5</v>
      </c>
      <c r="I442" s="2"/>
    </row>
    <row r="443" spans="1:9" x14ac:dyDescent="0.3">
      <c r="A443">
        <v>4</v>
      </c>
      <c r="B443" s="18" t="s">
        <v>1577</v>
      </c>
      <c r="C443" s="18" t="s">
        <v>1492</v>
      </c>
      <c r="D443" s="11" t="s">
        <v>10</v>
      </c>
      <c r="E443" s="11">
        <v>278</v>
      </c>
      <c r="F443" s="15">
        <v>24</v>
      </c>
      <c r="G443" s="15">
        <f>F443+1</f>
        <v>25</v>
      </c>
      <c r="H443" s="15">
        <f>G443+1</f>
        <v>26</v>
      </c>
      <c r="I443" s="2"/>
    </row>
    <row r="444" spans="1:9" x14ac:dyDescent="0.3">
      <c r="A444">
        <v>2</v>
      </c>
      <c r="B444" s="18">
        <v>8267</v>
      </c>
      <c r="C444" s="2" t="s">
        <v>360</v>
      </c>
      <c r="D444" s="11" t="s">
        <v>4</v>
      </c>
      <c r="E444" s="2">
        <v>79</v>
      </c>
      <c r="F444" s="15">
        <v>21</v>
      </c>
      <c r="G444" s="15">
        <v>22</v>
      </c>
      <c r="H444" s="15">
        <v>23</v>
      </c>
      <c r="I444" s="2"/>
    </row>
    <row r="445" spans="1:9" x14ac:dyDescent="0.3">
      <c r="A445">
        <v>3</v>
      </c>
      <c r="B445" s="18">
        <v>8267</v>
      </c>
      <c r="C445" s="2" t="s">
        <v>360</v>
      </c>
      <c r="D445" s="11" t="s">
        <v>1</v>
      </c>
      <c r="E445" s="2">
        <v>114</v>
      </c>
      <c r="F445" s="15">
        <v>33.5</v>
      </c>
      <c r="G445" s="15">
        <v>34.75</v>
      </c>
      <c r="H445" s="15">
        <v>35.85</v>
      </c>
      <c r="I445" s="2"/>
    </row>
    <row r="446" spans="1:9" x14ac:dyDescent="0.3">
      <c r="A446">
        <v>1</v>
      </c>
      <c r="B446" s="18" t="s">
        <v>213</v>
      </c>
      <c r="C446" s="2" t="s">
        <v>275</v>
      </c>
      <c r="D446" s="11" t="s">
        <v>0</v>
      </c>
      <c r="E446" s="2">
        <v>4855</v>
      </c>
      <c r="F446" s="15">
        <v>6.5</v>
      </c>
      <c r="G446" s="15">
        <f>F446+0.5</f>
        <v>7</v>
      </c>
      <c r="H446" s="15">
        <f>G446+0.5</f>
        <v>7.5</v>
      </c>
      <c r="I446" s="2"/>
    </row>
    <row r="447" spans="1:9" x14ac:dyDescent="0.3">
      <c r="A447">
        <v>2</v>
      </c>
      <c r="B447" s="18" t="s">
        <v>213</v>
      </c>
      <c r="C447" s="2" t="s">
        <v>275</v>
      </c>
      <c r="D447" s="11" t="s">
        <v>4</v>
      </c>
      <c r="E447" s="2">
        <v>1976</v>
      </c>
      <c r="F447" s="15">
        <v>13.5</v>
      </c>
      <c r="G447" s="15">
        <f>F447+0.5</f>
        <v>14</v>
      </c>
      <c r="H447" s="15">
        <f>G447+0.5</f>
        <v>14.5</v>
      </c>
      <c r="I447" s="2"/>
    </row>
    <row r="448" spans="1:9" x14ac:dyDescent="0.3">
      <c r="A448">
        <v>3</v>
      </c>
      <c r="B448" s="18" t="s">
        <v>213</v>
      </c>
      <c r="C448" s="2" t="s">
        <v>275</v>
      </c>
      <c r="D448" s="11" t="s">
        <v>1</v>
      </c>
      <c r="E448" s="2">
        <v>575</v>
      </c>
      <c r="F448" s="15">
        <v>16.5</v>
      </c>
      <c r="G448" s="15">
        <f>F448+0.75</f>
        <v>17.25</v>
      </c>
      <c r="H448" s="15">
        <f>G448+0.75</f>
        <v>18</v>
      </c>
      <c r="I448" s="2"/>
    </row>
    <row r="449" spans="1:9" x14ac:dyDescent="0.3">
      <c r="A449">
        <v>1</v>
      </c>
      <c r="B449" s="18" t="s">
        <v>187</v>
      </c>
      <c r="C449" s="2" t="s">
        <v>185</v>
      </c>
      <c r="D449" s="11" t="s">
        <v>0</v>
      </c>
      <c r="E449" s="2">
        <v>100</v>
      </c>
      <c r="F449" s="15">
        <v>6.7</v>
      </c>
      <c r="G449" s="15">
        <v>7.2</v>
      </c>
      <c r="H449" s="15">
        <v>7.7</v>
      </c>
      <c r="I449" s="2"/>
    </row>
    <row r="450" spans="1:9" x14ac:dyDescent="0.3">
      <c r="A450">
        <v>1</v>
      </c>
      <c r="B450" s="18" t="s">
        <v>1577</v>
      </c>
      <c r="C450" s="18" t="s">
        <v>185</v>
      </c>
      <c r="D450" s="11" t="s">
        <v>0</v>
      </c>
      <c r="E450" s="11">
        <v>100</v>
      </c>
      <c r="F450" s="15">
        <v>6.7</v>
      </c>
      <c r="G450" s="15">
        <v>7.05</v>
      </c>
      <c r="H450" s="15">
        <v>7.4</v>
      </c>
      <c r="I450" s="2"/>
    </row>
    <row r="451" spans="1:9" x14ac:dyDescent="0.3">
      <c r="A451">
        <v>1</v>
      </c>
      <c r="B451" s="18" t="s">
        <v>1577</v>
      </c>
      <c r="C451" s="18" t="s">
        <v>1466</v>
      </c>
      <c r="D451" s="11" t="s">
        <v>0</v>
      </c>
      <c r="E451" s="11">
        <v>0</v>
      </c>
      <c r="F451" s="15">
        <v>6.7</v>
      </c>
      <c r="G451" s="15">
        <v>7.05</v>
      </c>
      <c r="H451" s="15">
        <v>7.4</v>
      </c>
      <c r="I451" s="2"/>
    </row>
    <row r="452" spans="1:9" x14ac:dyDescent="0.3">
      <c r="A452">
        <v>3</v>
      </c>
      <c r="B452" s="18" t="s">
        <v>1577</v>
      </c>
      <c r="C452" s="18" t="s">
        <v>1466</v>
      </c>
      <c r="D452" s="11" t="s">
        <v>1</v>
      </c>
      <c r="E452" s="11">
        <v>0</v>
      </c>
      <c r="F452" s="15">
        <v>18.75</v>
      </c>
      <c r="G452" s="15">
        <f>F452+1</f>
        <v>19.75</v>
      </c>
      <c r="H452" s="15">
        <f>G452+1</f>
        <v>20.75</v>
      </c>
      <c r="I452" s="2"/>
    </row>
    <row r="453" spans="1:9" x14ac:dyDescent="0.3">
      <c r="A453">
        <v>3</v>
      </c>
      <c r="B453" s="18" t="s">
        <v>1577</v>
      </c>
      <c r="C453" s="18" t="s">
        <v>1554</v>
      </c>
      <c r="D453" s="11" t="s">
        <v>1</v>
      </c>
      <c r="E453" s="11">
        <v>35</v>
      </c>
      <c r="F453" s="15">
        <v>35</v>
      </c>
      <c r="G453" s="15">
        <f>F453+1.5</f>
        <v>36.5</v>
      </c>
      <c r="H453" s="15">
        <f>G453+1.5</f>
        <v>38</v>
      </c>
      <c r="I453" s="2"/>
    </row>
    <row r="454" spans="1:9" x14ac:dyDescent="0.3">
      <c r="A454">
        <v>1</v>
      </c>
      <c r="B454" s="18" t="s">
        <v>187</v>
      </c>
      <c r="C454" s="2" t="s">
        <v>167</v>
      </c>
      <c r="D454" s="11" t="s">
        <v>0</v>
      </c>
      <c r="E454" s="2">
        <v>53</v>
      </c>
      <c r="F454" s="15">
        <v>7.2</v>
      </c>
      <c r="G454" s="15">
        <v>7.7</v>
      </c>
      <c r="H454" s="15">
        <v>8.1999999999999993</v>
      </c>
      <c r="I454" s="2"/>
    </row>
    <row r="455" spans="1:9" x14ac:dyDescent="0.3">
      <c r="A455">
        <v>2</v>
      </c>
      <c r="B455" s="18">
        <v>4999</v>
      </c>
      <c r="C455" s="2" t="s">
        <v>167</v>
      </c>
      <c r="D455" s="11" t="s">
        <v>4</v>
      </c>
      <c r="E455" s="2">
        <v>700</v>
      </c>
      <c r="F455" s="15">
        <v>19.350000000000001</v>
      </c>
      <c r="G455" s="15">
        <v>20.5</v>
      </c>
      <c r="H455" s="15">
        <v>21.5</v>
      </c>
      <c r="I455" s="2"/>
    </row>
    <row r="456" spans="1:9" x14ac:dyDescent="0.3">
      <c r="A456">
        <v>3</v>
      </c>
      <c r="B456" s="18">
        <v>4999</v>
      </c>
      <c r="C456" s="2" t="s">
        <v>167</v>
      </c>
      <c r="D456" s="11" t="s">
        <v>1</v>
      </c>
      <c r="E456" s="2">
        <v>600</v>
      </c>
      <c r="F456" s="15">
        <v>16.25</v>
      </c>
      <c r="G456" s="15">
        <v>17</v>
      </c>
      <c r="H456" s="15">
        <v>18</v>
      </c>
      <c r="I456" s="2"/>
    </row>
    <row r="457" spans="1:9" x14ac:dyDescent="0.3">
      <c r="A457">
        <v>4</v>
      </c>
      <c r="B457" s="18">
        <v>4999</v>
      </c>
      <c r="C457" s="2" t="s">
        <v>167</v>
      </c>
      <c r="D457" s="11" t="s">
        <v>10</v>
      </c>
      <c r="E457" s="2">
        <v>200</v>
      </c>
      <c r="F457" s="15">
        <v>23.25</v>
      </c>
      <c r="G457" s="15">
        <v>24.25</v>
      </c>
      <c r="H457" s="15">
        <v>25.25</v>
      </c>
      <c r="I457" s="2"/>
    </row>
    <row r="458" spans="1:9" x14ac:dyDescent="0.3">
      <c r="A458">
        <v>6</v>
      </c>
      <c r="B458" s="18">
        <v>4999</v>
      </c>
      <c r="C458" s="2" t="s">
        <v>167</v>
      </c>
      <c r="D458" s="11" t="s">
        <v>66</v>
      </c>
      <c r="E458" s="2">
        <v>200</v>
      </c>
      <c r="F458" s="15">
        <v>29.3</v>
      </c>
      <c r="G458" s="15">
        <v>30.85</v>
      </c>
      <c r="H458" s="15">
        <v>32</v>
      </c>
      <c r="I458" s="2"/>
    </row>
    <row r="459" spans="1:9" x14ac:dyDescent="0.3">
      <c r="A459">
        <v>6</v>
      </c>
      <c r="B459" s="18">
        <v>4999</v>
      </c>
      <c r="C459" s="2" t="s">
        <v>167</v>
      </c>
      <c r="D459" s="11" t="s">
        <v>66</v>
      </c>
      <c r="E459" s="2">
        <v>2800</v>
      </c>
      <c r="F459" s="15">
        <v>26.15</v>
      </c>
      <c r="G459" s="15">
        <v>27.15</v>
      </c>
      <c r="H459" s="15">
        <v>28.15</v>
      </c>
      <c r="I459" s="2"/>
    </row>
    <row r="460" spans="1:9" x14ac:dyDescent="0.3">
      <c r="A460">
        <v>7</v>
      </c>
      <c r="B460" s="18">
        <v>8267</v>
      </c>
      <c r="C460" s="2" t="s">
        <v>167</v>
      </c>
      <c r="D460" s="11" t="s">
        <v>43</v>
      </c>
      <c r="E460" s="2">
        <v>105</v>
      </c>
      <c r="F460" s="15">
        <v>132.5</v>
      </c>
      <c r="G460" s="15">
        <v>135</v>
      </c>
      <c r="H460" s="15">
        <v>137.5</v>
      </c>
      <c r="I460" s="2"/>
    </row>
    <row r="461" spans="1:9" x14ac:dyDescent="0.3">
      <c r="A461">
        <v>8</v>
      </c>
      <c r="B461" s="18">
        <v>8267</v>
      </c>
      <c r="C461" s="2" t="s">
        <v>168</v>
      </c>
      <c r="D461" s="11" t="s">
        <v>44</v>
      </c>
      <c r="E461" s="2">
        <v>301</v>
      </c>
      <c r="F461" s="15">
        <v>215</v>
      </c>
      <c r="G461" s="15">
        <v>225</v>
      </c>
      <c r="H461" s="15">
        <v>235</v>
      </c>
      <c r="I461" s="2"/>
    </row>
    <row r="462" spans="1:9" x14ac:dyDescent="0.3">
      <c r="A462">
        <v>1</v>
      </c>
      <c r="B462" s="18" t="s">
        <v>1577</v>
      </c>
      <c r="C462" s="18" t="s">
        <v>1467</v>
      </c>
      <c r="D462" s="11" t="s">
        <v>0</v>
      </c>
      <c r="E462" s="11">
        <v>53</v>
      </c>
      <c r="F462" s="15">
        <v>7.2</v>
      </c>
      <c r="G462" s="15">
        <v>7.6</v>
      </c>
      <c r="H462" s="15">
        <v>7.95</v>
      </c>
      <c r="I462" s="2"/>
    </row>
    <row r="463" spans="1:9" x14ac:dyDescent="0.3">
      <c r="A463">
        <v>8</v>
      </c>
      <c r="B463" s="18" t="s">
        <v>187</v>
      </c>
      <c r="C463" s="2" t="s">
        <v>276</v>
      </c>
      <c r="D463" s="11" t="s">
        <v>44</v>
      </c>
      <c r="E463" s="2">
        <v>212</v>
      </c>
      <c r="F463" s="15">
        <v>99.5</v>
      </c>
      <c r="G463" s="15">
        <v>102.5</v>
      </c>
      <c r="H463" s="15">
        <v>107.5</v>
      </c>
      <c r="I463" s="2"/>
    </row>
    <row r="464" spans="1:9" x14ac:dyDescent="0.3">
      <c r="A464">
        <v>3</v>
      </c>
      <c r="B464" s="18">
        <v>8267</v>
      </c>
      <c r="C464" s="2" t="s">
        <v>361</v>
      </c>
      <c r="D464" s="11" t="s">
        <v>1</v>
      </c>
      <c r="E464" s="2">
        <v>930</v>
      </c>
      <c r="F464" s="15">
        <v>58</v>
      </c>
      <c r="G464" s="15">
        <v>59.25</v>
      </c>
      <c r="H464" s="15">
        <v>61</v>
      </c>
      <c r="I464" s="2"/>
    </row>
    <row r="465" spans="1:9" x14ac:dyDescent="0.3">
      <c r="A465">
        <v>3</v>
      </c>
      <c r="B465" s="18">
        <v>8267</v>
      </c>
      <c r="C465" s="2" t="s">
        <v>362</v>
      </c>
      <c r="D465" s="11" t="s">
        <v>1</v>
      </c>
      <c r="E465" s="2">
        <v>83</v>
      </c>
      <c r="F465" s="15">
        <v>58</v>
      </c>
      <c r="G465" s="15">
        <v>59.25</v>
      </c>
      <c r="H465" s="15">
        <v>61</v>
      </c>
      <c r="I465" s="2"/>
    </row>
    <row r="466" spans="1:9" x14ac:dyDescent="0.3">
      <c r="A466">
        <v>1</v>
      </c>
      <c r="B466" s="18" t="s">
        <v>187</v>
      </c>
      <c r="C466" s="2" t="s">
        <v>277</v>
      </c>
      <c r="D466" s="11" t="s">
        <v>0</v>
      </c>
      <c r="E466" s="2">
        <v>310</v>
      </c>
      <c r="F466" s="15">
        <v>14.6</v>
      </c>
      <c r="G466" s="15">
        <v>15.1</v>
      </c>
      <c r="H466" s="15">
        <v>15.6</v>
      </c>
      <c r="I466" s="2"/>
    </row>
    <row r="467" spans="1:9" x14ac:dyDescent="0.3">
      <c r="A467">
        <v>7</v>
      </c>
      <c r="B467" s="18">
        <v>8267</v>
      </c>
      <c r="C467" s="2" t="s">
        <v>196</v>
      </c>
      <c r="D467" s="11" t="s">
        <v>43</v>
      </c>
      <c r="E467" s="2">
        <v>50</v>
      </c>
      <c r="F467" s="15">
        <v>130</v>
      </c>
      <c r="G467" s="15">
        <v>132.5</v>
      </c>
      <c r="H467" s="15">
        <v>135</v>
      </c>
      <c r="I467" s="2"/>
    </row>
    <row r="468" spans="1:9" x14ac:dyDescent="0.3">
      <c r="A468">
        <v>8</v>
      </c>
      <c r="B468" s="18" t="s">
        <v>1577</v>
      </c>
      <c r="C468" s="18" t="s">
        <v>1555</v>
      </c>
      <c r="D468" s="11" t="s">
        <v>44</v>
      </c>
      <c r="E468" s="11">
        <v>212</v>
      </c>
      <c r="F468" s="15">
        <v>99.5</v>
      </c>
      <c r="G468" s="15">
        <f>F468+5</f>
        <v>104.5</v>
      </c>
      <c r="H468" s="15">
        <f>G468+5</f>
        <v>109.5</v>
      </c>
      <c r="I468" s="2"/>
    </row>
    <row r="469" spans="1:9" x14ac:dyDescent="0.3">
      <c r="A469">
        <v>1</v>
      </c>
      <c r="B469" s="18" t="s">
        <v>1577</v>
      </c>
      <c r="C469" s="18" t="s">
        <v>1556</v>
      </c>
      <c r="D469" s="11" t="s">
        <v>0</v>
      </c>
      <c r="E469" s="11">
        <v>310</v>
      </c>
      <c r="F469" s="15">
        <v>14.6</v>
      </c>
      <c r="G469" s="15">
        <v>15.35</v>
      </c>
      <c r="H469" s="15">
        <v>16.149999999999999</v>
      </c>
      <c r="I469" s="2"/>
    </row>
    <row r="470" spans="1:9" x14ac:dyDescent="0.3">
      <c r="A470">
        <v>4</v>
      </c>
      <c r="B470" s="18" t="s">
        <v>1577</v>
      </c>
      <c r="C470" s="18" t="s">
        <v>1557</v>
      </c>
      <c r="D470" s="11" t="s">
        <v>10</v>
      </c>
      <c r="E470" s="11">
        <v>19</v>
      </c>
      <c r="F470" s="15">
        <v>42.5</v>
      </c>
      <c r="G470" s="15">
        <f>F470+1.5</f>
        <v>44</v>
      </c>
      <c r="H470" s="15">
        <f>G470+1.5</f>
        <v>45.5</v>
      </c>
      <c r="I470" s="2"/>
    </row>
    <row r="471" spans="1:9" x14ac:dyDescent="0.3">
      <c r="A471">
        <v>3</v>
      </c>
      <c r="B471" s="18">
        <v>4999</v>
      </c>
      <c r="C471" s="2" t="s">
        <v>278</v>
      </c>
      <c r="D471" s="11" t="s">
        <v>1</v>
      </c>
      <c r="E471" s="2">
        <v>1800</v>
      </c>
      <c r="F471" s="15">
        <v>11.75</v>
      </c>
      <c r="G471" s="15">
        <v>12.5</v>
      </c>
      <c r="H471" s="15">
        <v>13.25</v>
      </c>
      <c r="I471" s="2"/>
    </row>
    <row r="472" spans="1:9" x14ac:dyDescent="0.3">
      <c r="A472">
        <v>4</v>
      </c>
      <c r="B472" s="18">
        <v>4999</v>
      </c>
      <c r="C472" s="2" t="s">
        <v>278</v>
      </c>
      <c r="D472" s="11" t="s">
        <v>10</v>
      </c>
      <c r="E472" s="2">
        <v>450</v>
      </c>
      <c r="F472" s="15">
        <v>20</v>
      </c>
      <c r="G472" s="15">
        <v>21.75</v>
      </c>
      <c r="H472" s="15">
        <v>22.75</v>
      </c>
      <c r="I472" s="2"/>
    </row>
    <row r="473" spans="1:9" x14ac:dyDescent="0.3">
      <c r="A473">
        <v>3</v>
      </c>
      <c r="B473" s="18">
        <v>4999</v>
      </c>
      <c r="C473" s="2" t="s">
        <v>279</v>
      </c>
      <c r="D473" s="11" t="s">
        <v>1</v>
      </c>
      <c r="E473" s="2">
        <v>300</v>
      </c>
      <c r="F473" s="15">
        <v>13.25</v>
      </c>
      <c r="G473" s="15">
        <v>14</v>
      </c>
      <c r="H473" s="15">
        <v>15</v>
      </c>
      <c r="I473" s="2"/>
    </row>
    <row r="474" spans="1:9" x14ac:dyDescent="0.3">
      <c r="A474">
        <v>3</v>
      </c>
      <c r="B474" s="18" t="s">
        <v>1577</v>
      </c>
      <c r="C474" s="18" t="s">
        <v>1558</v>
      </c>
      <c r="D474" s="11" t="s">
        <v>1</v>
      </c>
      <c r="E474" s="11">
        <v>40</v>
      </c>
      <c r="F474" s="15">
        <v>35</v>
      </c>
      <c r="G474" s="15">
        <f>F474+1.5</f>
        <v>36.5</v>
      </c>
      <c r="H474" s="15">
        <f>G474+1.5</f>
        <v>38</v>
      </c>
      <c r="I474" s="2"/>
    </row>
    <row r="475" spans="1:9" x14ac:dyDescent="0.3">
      <c r="A475">
        <v>1</v>
      </c>
      <c r="B475" s="18" t="s">
        <v>187</v>
      </c>
      <c r="C475" s="2" t="s">
        <v>308</v>
      </c>
      <c r="D475" s="11" t="s">
        <v>0</v>
      </c>
      <c r="E475" s="2">
        <v>50</v>
      </c>
      <c r="F475" s="15">
        <v>14.6</v>
      </c>
      <c r="G475" s="15">
        <v>15.1</v>
      </c>
      <c r="H475" s="15">
        <v>15.6</v>
      </c>
      <c r="I475" s="2"/>
    </row>
    <row r="476" spans="1:9" x14ac:dyDescent="0.3">
      <c r="A476">
        <v>1</v>
      </c>
      <c r="B476" s="18" t="s">
        <v>213</v>
      </c>
      <c r="C476" s="2" t="s">
        <v>280</v>
      </c>
      <c r="D476" s="11" t="s">
        <v>0</v>
      </c>
      <c r="E476" s="2">
        <v>1230</v>
      </c>
      <c r="F476" s="15">
        <v>6.75</v>
      </c>
      <c r="G476" s="15">
        <f>F476+0.5</f>
        <v>7.25</v>
      </c>
      <c r="H476" s="15">
        <f>G476+0.5</f>
        <v>7.75</v>
      </c>
      <c r="I476" s="2"/>
    </row>
    <row r="477" spans="1:9" x14ac:dyDescent="0.3">
      <c r="A477">
        <v>1</v>
      </c>
      <c r="B477" s="18">
        <v>8267</v>
      </c>
      <c r="C477" s="2" t="s">
        <v>280</v>
      </c>
      <c r="D477" s="11" t="s">
        <v>0</v>
      </c>
      <c r="E477" s="2">
        <v>1600</v>
      </c>
      <c r="F477" s="15">
        <v>11</v>
      </c>
      <c r="G477" s="15">
        <v>11.75</v>
      </c>
      <c r="H477" s="15">
        <v>12.5</v>
      </c>
      <c r="I477" s="2"/>
    </row>
    <row r="478" spans="1:9" x14ac:dyDescent="0.3">
      <c r="A478">
        <v>3</v>
      </c>
      <c r="B478" s="18" t="s">
        <v>187</v>
      </c>
      <c r="C478" s="2" t="s">
        <v>280</v>
      </c>
      <c r="D478" s="11" t="s">
        <v>1</v>
      </c>
      <c r="E478" s="2">
        <v>104</v>
      </c>
      <c r="F478" s="15">
        <v>18.75</v>
      </c>
      <c r="G478" s="15">
        <v>19</v>
      </c>
      <c r="H478" s="15">
        <v>20</v>
      </c>
      <c r="I478" s="2"/>
    </row>
    <row r="479" spans="1:9" x14ac:dyDescent="0.3">
      <c r="A479">
        <v>3</v>
      </c>
      <c r="B479" s="18" t="s">
        <v>213</v>
      </c>
      <c r="C479" s="2" t="s">
        <v>280</v>
      </c>
      <c r="D479" s="11" t="s">
        <v>1</v>
      </c>
      <c r="E479" s="2">
        <v>1013</v>
      </c>
      <c r="F479" s="15">
        <v>18</v>
      </c>
      <c r="G479" s="15">
        <f>F479+0.75</f>
        <v>18.75</v>
      </c>
      <c r="H479" s="15">
        <f>G479+0.75</f>
        <v>19.5</v>
      </c>
      <c r="I479" s="2"/>
    </row>
    <row r="480" spans="1:9" x14ac:dyDescent="0.3">
      <c r="A480">
        <v>4</v>
      </c>
      <c r="B480" s="18" t="s">
        <v>213</v>
      </c>
      <c r="C480" s="2" t="s">
        <v>280</v>
      </c>
      <c r="D480" s="11" t="s">
        <v>10</v>
      </c>
      <c r="E480" s="2">
        <v>547</v>
      </c>
      <c r="F480" s="15">
        <v>20</v>
      </c>
      <c r="G480" s="15">
        <f>F480+0.75</f>
        <v>20.75</v>
      </c>
      <c r="H480" s="15">
        <f>G480+0.75</f>
        <v>21.5</v>
      </c>
      <c r="I480" s="2"/>
    </row>
    <row r="481" spans="1:11" x14ac:dyDescent="0.3">
      <c r="A481">
        <v>3</v>
      </c>
      <c r="B481" s="18">
        <v>8267</v>
      </c>
      <c r="C481" s="2" t="s">
        <v>363</v>
      </c>
      <c r="D481" s="11" t="s">
        <v>1</v>
      </c>
      <c r="E481" s="2">
        <v>62</v>
      </c>
      <c r="F481" s="15">
        <v>41</v>
      </c>
      <c r="G481" s="15">
        <v>42.5</v>
      </c>
      <c r="H481" s="15">
        <v>44</v>
      </c>
      <c r="I481" s="2"/>
    </row>
    <row r="482" spans="1:11" x14ac:dyDescent="0.3">
      <c r="A482">
        <v>3</v>
      </c>
      <c r="B482" s="18">
        <v>8267</v>
      </c>
      <c r="C482" s="2" t="s">
        <v>364</v>
      </c>
      <c r="D482" s="11" t="s">
        <v>1</v>
      </c>
      <c r="E482" s="2">
        <v>2388</v>
      </c>
      <c r="F482" s="15">
        <v>41</v>
      </c>
      <c r="G482" s="15">
        <v>42.5</v>
      </c>
      <c r="H482" s="15">
        <v>44</v>
      </c>
      <c r="I482" s="2"/>
    </row>
    <row r="483" spans="1:11" x14ac:dyDescent="0.3">
      <c r="A483">
        <v>7</v>
      </c>
      <c r="B483" s="18" t="s">
        <v>1577</v>
      </c>
      <c r="C483" s="18" t="s">
        <v>1559</v>
      </c>
      <c r="D483" s="11" t="s">
        <v>43</v>
      </c>
      <c r="E483" s="11">
        <v>28</v>
      </c>
      <c r="F483" s="15">
        <v>74.5</v>
      </c>
      <c r="G483" s="15">
        <f>F483+5</f>
        <v>79.5</v>
      </c>
      <c r="H483" s="15">
        <f>G483+5</f>
        <v>84.5</v>
      </c>
      <c r="I483" s="2"/>
    </row>
    <row r="484" spans="1:11" x14ac:dyDescent="0.3">
      <c r="A484">
        <v>1</v>
      </c>
      <c r="B484" s="18" t="s">
        <v>1577</v>
      </c>
      <c r="C484" s="18" t="s">
        <v>1560</v>
      </c>
      <c r="D484" s="11" t="s">
        <v>0</v>
      </c>
      <c r="E484" s="11">
        <v>50</v>
      </c>
      <c r="F484" s="15">
        <v>14.6</v>
      </c>
      <c r="G484" s="15">
        <v>15.35</v>
      </c>
      <c r="H484" s="15">
        <v>16.149999999999999</v>
      </c>
      <c r="I484" s="2"/>
    </row>
    <row r="485" spans="1:11" x14ac:dyDescent="0.3">
      <c r="A485">
        <v>3</v>
      </c>
      <c r="B485" s="18" t="s">
        <v>1577</v>
      </c>
      <c r="C485" s="18" t="s">
        <v>1468</v>
      </c>
      <c r="D485" s="11" t="s">
        <v>1</v>
      </c>
      <c r="E485" s="11">
        <v>104</v>
      </c>
      <c r="F485" s="15">
        <v>18.75</v>
      </c>
      <c r="G485" s="15">
        <f>F485+1</f>
        <v>19.75</v>
      </c>
      <c r="H485" s="15">
        <f>G485+1</f>
        <v>20.75</v>
      </c>
      <c r="I485" s="2"/>
    </row>
    <row r="486" spans="1:11" x14ac:dyDescent="0.3">
      <c r="A486">
        <v>1</v>
      </c>
      <c r="B486" s="18" t="s">
        <v>187</v>
      </c>
      <c r="C486" s="2" t="s">
        <v>50</v>
      </c>
      <c r="D486" s="11" t="s">
        <v>0</v>
      </c>
      <c r="E486" s="2">
        <v>1119</v>
      </c>
      <c r="F486" s="15">
        <v>6.7</v>
      </c>
      <c r="G486" s="15">
        <v>7.2</v>
      </c>
      <c r="H486" s="15">
        <v>7.7</v>
      </c>
      <c r="I486" s="2"/>
    </row>
    <row r="487" spans="1:11" x14ac:dyDescent="0.3">
      <c r="A487">
        <v>1</v>
      </c>
      <c r="B487" s="18" t="s">
        <v>1577</v>
      </c>
      <c r="C487" s="18" t="s">
        <v>50</v>
      </c>
      <c r="D487" s="11" t="s">
        <v>0</v>
      </c>
      <c r="E487" s="11">
        <v>1119</v>
      </c>
      <c r="F487" s="15">
        <v>6.7</v>
      </c>
      <c r="G487" s="15">
        <v>7.05</v>
      </c>
      <c r="H487" s="15">
        <v>7.4</v>
      </c>
      <c r="I487" s="2"/>
    </row>
    <row r="488" spans="1:11" x14ac:dyDescent="0.3">
      <c r="A488">
        <v>4</v>
      </c>
      <c r="B488" s="18" t="s">
        <v>187</v>
      </c>
      <c r="C488" s="2" t="s">
        <v>50</v>
      </c>
      <c r="D488" s="11" t="s">
        <v>10</v>
      </c>
      <c r="E488" s="2">
        <v>385</v>
      </c>
      <c r="F488" s="15">
        <v>21.75</v>
      </c>
      <c r="G488" s="15">
        <v>22.5</v>
      </c>
      <c r="H488" s="15">
        <v>23.5</v>
      </c>
      <c r="I488" s="2"/>
    </row>
    <row r="489" spans="1:11" x14ac:dyDescent="0.3">
      <c r="A489">
        <v>4</v>
      </c>
      <c r="B489" s="18" t="s">
        <v>1577</v>
      </c>
      <c r="C489" s="18" t="s">
        <v>50</v>
      </c>
      <c r="D489" s="11" t="s">
        <v>10</v>
      </c>
      <c r="E489" s="11">
        <v>385</v>
      </c>
      <c r="F489" s="15">
        <v>21.75</v>
      </c>
      <c r="G489" s="15">
        <f>F489+1</f>
        <v>22.75</v>
      </c>
      <c r="H489" s="15">
        <f>G489+1</f>
        <v>23.75</v>
      </c>
      <c r="I489" s="2"/>
    </row>
    <row r="490" spans="1:11" x14ac:dyDescent="0.3">
      <c r="A490">
        <v>6</v>
      </c>
      <c r="B490" s="18">
        <v>8267</v>
      </c>
      <c r="C490" s="2" t="s">
        <v>50</v>
      </c>
      <c r="D490" s="11" t="s">
        <v>69</v>
      </c>
      <c r="E490" s="2">
        <v>95</v>
      </c>
      <c r="F490" s="15">
        <v>123.75</v>
      </c>
      <c r="G490" s="15">
        <v>125</v>
      </c>
      <c r="H490" s="15">
        <v>127.5</v>
      </c>
      <c r="I490" s="2"/>
    </row>
    <row r="491" spans="1:11" x14ac:dyDescent="0.3">
      <c r="A491">
        <v>7</v>
      </c>
      <c r="B491" s="18" t="s">
        <v>187</v>
      </c>
      <c r="C491" s="2" t="s">
        <v>50</v>
      </c>
      <c r="D491" s="11" t="s">
        <v>43</v>
      </c>
      <c r="E491" s="2">
        <v>87</v>
      </c>
      <c r="F491" s="15">
        <v>52</v>
      </c>
      <c r="G491" s="15">
        <v>54.5</v>
      </c>
      <c r="H491" s="15">
        <v>55.75</v>
      </c>
      <c r="I491" s="2"/>
    </row>
    <row r="492" spans="1:11" x14ac:dyDescent="0.3">
      <c r="A492">
        <v>7</v>
      </c>
      <c r="B492" s="18">
        <v>8267</v>
      </c>
      <c r="C492" s="2" t="s">
        <v>50</v>
      </c>
      <c r="D492" s="11" t="s">
        <v>43</v>
      </c>
      <c r="E492" s="2">
        <v>176</v>
      </c>
      <c r="F492" s="15">
        <v>180</v>
      </c>
      <c r="G492" s="15">
        <v>185</v>
      </c>
      <c r="H492" s="15">
        <v>190</v>
      </c>
      <c r="I492" s="2"/>
    </row>
    <row r="493" spans="1:11" ht="15.6" x14ac:dyDescent="0.3">
      <c r="A493">
        <v>7</v>
      </c>
      <c r="B493" s="18" t="s">
        <v>1577</v>
      </c>
      <c r="C493" s="18" t="s">
        <v>50</v>
      </c>
      <c r="D493" s="11" t="s">
        <v>43</v>
      </c>
      <c r="E493" s="11">
        <v>87</v>
      </c>
      <c r="F493" s="15">
        <v>52</v>
      </c>
      <c r="G493" s="15">
        <f>F493+2.5</f>
        <v>54.5</v>
      </c>
      <c r="H493" s="15">
        <f>G493+2.5</f>
        <v>57</v>
      </c>
      <c r="I493" s="2"/>
      <c r="K493" s="32"/>
    </row>
    <row r="494" spans="1:11" ht="15.6" x14ac:dyDescent="0.3">
      <c r="A494">
        <v>9</v>
      </c>
      <c r="B494" s="18" t="s">
        <v>187</v>
      </c>
      <c r="C494" s="2" t="s">
        <v>50</v>
      </c>
      <c r="D494" s="11" t="s">
        <v>45</v>
      </c>
      <c r="E494" s="2">
        <v>75</v>
      </c>
      <c r="F494" s="15">
        <v>81.5</v>
      </c>
      <c r="G494" s="15">
        <v>83.5</v>
      </c>
      <c r="H494" s="15">
        <v>85</v>
      </c>
      <c r="I494" s="2"/>
      <c r="K494" s="32"/>
    </row>
    <row r="495" spans="1:11" ht="15.6" x14ac:dyDescent="0.3">
      <c r="A495">
        <v>9</v>
      </c>
      <c r="B495" s="18" t="s">
        <v>1577</v>
      </c>
      <c r="C495" s="18" t="s">
        <v>50</v>
      </c>
      <c r="D495" s="11" t="s">
        <v>45</v>
      </c>
      <c r="E495" s="11">
        <v>75</v>
      </c>
      <c r="F495" s="15">
        <v>81.5</v>
      </c>
      <c r="G495" s="15">
        <f>F495+5</f>
        <v>86.5</v>
      </c>
      <c r="H495" s="15">
        <f>G495+5</f>
        <v>91.5</v>
      </c>
      <c r="I495" s="2"/>
      <c r="K495" s="32"/>
    </row>
    <row r="496" spans="1:11" ht="15.6" x14ac:dyDescent="0.3">
      <c r="A496">
        <v>6</v>
      </c>
      <c r="B496" s="18" t="s">
        <v>1577</v>
      </c>
      <c r="C496" s="18" t="s">
        <v>1561</v>
      </c>
      <c r="D496" s="11" t="s">
        <v>69</v>
      </c>
      <c r="E496" s="11">
        <v>15</v>
      </c>
      <c r="F496" s="15">
        <v>66</v>
      </c>
      <c r="G496" s="15">
        <f>F496+2.5</f>
        <v>68.5</v>
      </c>
      <c r="H496" s="15">
        <f>G496+2.5</f>
        <v>71</v>
      </c>
      <c r="I496" s="2"/>
      <c r="K496" s="32"/>
    </row>
    <row r="497" spans="1:11" ht="15.6" x14ac:dyDescent="0.3">
      <c r="A497">
        <v>2</v>
      </c>
      <c r="B497" s="18" t="s">
        <v>1577</v>
      </c>
      <c r="C497" s="18" t="s">
        <v>1562</v>
      </c>
      <c r="D497" s="11" t="s">
        <v>4</v>
      </c>
      <c r="E497" s="11">
        <v>19</v>
      </c>
      <c r="F497" s="15">
        <v>24.25</v>
      </c>
      <c r="G497" s="15">
        <f>F497+1</f>
        <v>25.25</v>
      </c>
      <c r="H497" s="15">
        <f>G497+1</f>
        <v>26.25</v>
      </c>
      <c r="I497" s="2"/>
      <c r="K497" s="32"/>
    </row>
    <row r="498" spans="1:11" ht="15.6" x14ac:dyDescent="0.3">
      <c r="A498">
        <v>4</v>
      </c>
      <c r="B498" s="18" t="s">
        <v>187</v>
      </c>
      <c r="C498" s="2" t="s">
        <v>189</v>
      </c>
      <c r="D498" s="11" t="s">
        <v>10</v>
      </c>
      <c r="E498" s="2">
        <v>89</v>
      </c>
      <c r="F498" s="15">
        <v>21.75</v>
      </c>
      <c r="G498" s="15">
        <v>22.5</v>
      </c>
      <c r="H498" s="15">
        <v>23.5</v>
      </c>
      <c r="I498" s="2"/>
      <c r="K498" s="32"/>
    </row>
    <row r="499" spans="1:11" ht="15.6" x14ac:dyDescent="0.3">
      <c r="A499">
        <v>4</v>
      </c>
      <c r="B499" s="18" t="s">
        <v>1577</v>
      </c>
      <c r="C499" s="18" t="s">
        <v>189</v>
      </c>
      <c r="D499" s="11" t="s">
        <v>10</v>
      </c>
      <c r="E499" s="11">
        <v>89</v>
      </c>
      <c r="F499" s="15">
        <v>21.75</v>
      </c>
      <c r="G499" s="15">
        <f>F499+1</f>
        <v>22.75</v>
      </c>
      <c r="H499" s="15">
        <f>G499+1</f>
        <v>23.75</v>
      </c>
      <c r="I499" s="2"/>
      <c r="K499" s="32"/>
    </row>
    <row r="500" spans="1:11" ht="15.6" x14ac:dyDescent="0.3">
      <c r="A500">
        <v>4</v>
      </c>
      <c r="B500" s="18" t="s">
        <v>1577</v>
      </c>
      <c r="C500" s="18" t="s">
        <v>1563</v>
      </c>
      <c r="D500" s="11" t="s">
        <v>10</v>
      </c>
      <c r="E500" s="11">
        <v>39</v>
      </c>
      <c r="F500" s="15">
        <v>34.25</v>
      </c>
      <c r="G500" s="15">
        <f>F500+1.5</f>
        <v>35.75</v>
      </c>
      <c r="H500" s="15">
        <f>G500+1.5</f>
        <v>37.25</v>
      </c>
      <c r="I500" s="2"/>
      <c r="K500" s="32"/>
    </row>
    <row r="501" spans="1:11" ht="15.6" x14ac:dyDescent="0.3">
      <c r="A501">
        <v>7</v>
      </c>
      <c r="B501" s="18" t="s">
        <v>1577</v>
      </c>
      <c r="C501" s="18" t="s">
        <v>1564</v>
      </c>
      <c r="D501" s="11" t="s">
        <v>43</v>
      </c>
      <c r="E501" s="11">
        <v>0</v>
      </c>
      <c r="F501" s="15">
        <v>110.5</v>
      </c>
      <c r="G501" s="15">
        <f>F501+5</f>
        <v>115.5</v>
      </c>
      <c r="H501" s="15">
        <f>G501+5</f>
        <v>120.5</v>
      </c>
      <c r="I501" s="2"/>
      <c r="K501" s="32"/>
    </row>
    <row r="502" spans="1:11" ht="15.6" x14ac:dyDescent="0.3">
      <c r="A502">
        <v>9</v>
      </c>
      <c r="B502" s="18" t="s">
        <v>1577</v>
      </c>
      <c r="C502" s="18" t="s">
        <v>1564</v>
      </c>
      <c r="D502" s="11" t="s">
        <v>45</v>
      </c>
      <c r="E502" s="11">
        <v>0</v>
      </c>
      <c r="F502" s="15">
        <v>148.5</v>
      </c>
      <c r="G502" s="15">
        <f>F502+10</f>
        <v>158.5</v>
      </c>
      <c r="H502" s="15">
        <f>G502+10</f>
        <v>168.5</v>
      </c>
      <c r="I502" s="2"/>
      <c r="K502" s="32"/>
    </row>
    <row r="503" spans="1:11" ht="15.6" x14ac:dyDescent="0.3">
      <c r="A503">
        <v>1</v>
      </c>
      <c r="B503" s="18" t="s">
        <v>187</v>
      </c>
      <c r="C503" s="2" t="s">
        <v>281</v>
      </c>
      <c r="D503" s="11" t="s">
        <v>0</v>
      </c>
      <c r="E503" s="2">
        <v>50</v>
      </c>
      <c r="F503" s="15">
        <v>8</v>
      </c>
      <c r="G503" s="15">
        <v>8.5</v>
      </c>
      <c r="H503" s="15">
        <v>9</v>
      </c>
      <c r="I503" s="2"/>
      <c r="K503" s="32"/>
    </row>
    <row r="504" spans="1:11" ht="15.6" x14ac:dyDescent="0.3">
      <c r="A504">
        <v>2</v>
      </c>
      <c r="B504" s="18" t="s">
        <v>213</v>
      </c>
      <c r="C504" s="2" t="s">
        <v>282</v>
      </c>
      <c r="D504" s="11" t="s">
        <v>4</v>
      </c>
      <c r="E504" s="2">
        <v>617</v>
      </c>
      <c r="F504" s="15">
        <v>12</v>
      </c>
      <c r="G504" s="15">
        <f>F504+0.5</f>
        <v>12.5</v>
      </c>
      <c r="H504" s="15">
        <f>G504+0.5</f>
        <v>13</v>
      </c>
      <c r="I504" s="2"/>
      <c r="K504" s="32"/>
    </row>
    <row r="505" spans="1:11" ht="15.6" x14ac:dyDescent="0.3">
      <c r="A505">
        <v>3</v>
      </c>
      <c r="B505" s="18">
        <v>8267</v>
      </c>
      <c r="C505" s="2" t="s">
        <v>282</v>
      </c>
      <c r="D505" s="11" t="s">
        <v>1</v>
      </c>
      <c r="E505" s="2">
        <v>85</v>
      </c>
      <c r="F505" s="15">
        <v>18.25</v>
      </c>
      <c r="G505" s="15">
        <v>19</v>
      </c>
      <c r="H505" s="15">
        <v>20</v>
      </c>
      <c r="I505" s="2"/>
      <c r="K505" s="32"/>
    </row>
    <row r="506" spans="1:11" ht="15.6" x14ac:dyDescent="0.3">
      <c r="A506">
        <v>4</v>
      </c>
      <c r="B506" s="18" t="s">
        <v>213</v>
      </c>
      <c r="C506" s="2" t="s">
        <v>282</v>
      </c>
      <c r="D506" s="11" t="s">
        <v>10</v>
      </c>
      <c r="E506" s="2">
        <v>828</v>
      </c>
      <c r="F506" s="15">
        <v>17.5</v>
      </c>
      <c r="G506" s="15">
        <f>F506+0.75</f>
        <v>18.25</v>
      </c>
      <c r="H506" s="15">
        <f>G506+0.75</f>
        <v>19</v>
      </c>
      <c r="I506" s="2"/>
      <c r="K506" s="32"/>
    </row>
    <row r="507" spans="1:11" ht="15.6" x14ac:dyDescent="0.3">
      <c r="A507">
        <v>1</v>
      </c>
      <c r="B507" s="18" t="s">
        <v>213</v>
      </c>
      <c r="C507" s="2" t="s">
        <v>283</v>
      </c>
      <c r="D507" s="11" t="s">
        <v>0</v>
      </c>
      <c r="E507" s="2">
        <v>247</v>
      </c>
      <c r="F507" s="15">
        <v>6</v>
      </c>
      <c r="G507" s="15">
        <f>F507+0.5</f>
        <v>6.5</v>
      </c>
      <c r="H507" s="15">
        <f>G507+0.5</f>
        <v>7</v>
      </c>
      <c r="I507" s="2"/>
      <c r="K507" s="32"/>
    </row>
    <row r="508" spans="1:11" ht="15.6" x14ac:dyDescent="0.3">
      <c r="A508">
        <v>2</v>
      </c>
      <c r="B508" s="18" t="s">
        <v>213</v>
      </c>
      <c r="C508" s="2" t="s">
        <v>283</v>
      </c>
      <c r="D508" s="11" t="s">
        <v>4</v>
      </c>
      <c r="E508" s="2">
        <v>1066</v>
      </c>
      <c r="F508" s="15">
        <v>12</v>
      </c>
      <c r="G508" s="15">
        <f>F508+0.5</f>
        <v>12.5</v>
      </c>
      <c r="H508" s="15">
        <f>G508+0.5</f>
        <v>13</v>
      </c>
      <c r="I508" s="2"/>
      <c r="K508" s="32"/>
    </row>
    <row r="509" spans="1:11" ht="15.6" x14ac:dyDescent="0.3">
      <c r="A509">
        <v>3</v>
      </c>
      <c r="B509" s="18">
        <v>8267</v>
      </c>
      <c r="C509" s="2" t="s">
        <v>283</v>
      </c>
      <c r="D509" s="11" t="s">
        <v>1</v>
      </c>
      <c r="E509" s="2">
        <v>500</v>
      </c>
      <c r="F509" s="15">
        <v>18.25</v>
      </c>
      <c r="G509" s="15">
        <v>19</v>
      </c>
      <c r="H509" s="15">
        <v>20</v>
      </c>
      <c r="I509" s="2"/>
      <c r="K509" s="32"/>
    </row>
    <row r="510" spans="1:11" ht="15.6" x14ac:dyDescent="0.3">
      <c r="A510">
        <v>4</v>
      </c>
      <c r="B510" s="18" t="s">
        <v>213</v>
      </c>
      <c r="C510" s="2" t="s">
        <v>283</v>
      </c>
      <c r="D510" s="11" t="s">
        <v>10</v>
      </c>
      <c r="E510" s="2">
        <v>300</v>
      </c>
      <c r="F510" s="15">
        <v>17.5</v>
      </c>
      <c r="G510" s="15">
        <f>F510+0.75</f>
        <v>18.25</v>
      </c>
      <c r="H510" s="15">
        <f>G510+0.75</f>
        <v>19</v>
      </c>
      <c r="I510" s="2"/>
      <c r="K510" s="32"/>
    </row>
    <row r="511" spans="1:11" ht="15.6" x14ac:dyDescent="0.3">
      <c r="A511">
        <v>1</v>
      </c>
      <c r="B511" s="18" t="s">
        <v>213</v>
      </c>
      <c r="C511" s="2" t="s">
        <v>284</v>
      </c>
      <c r="D511" s="11" t="s">
        <v>0</v>
      </c>
      <c r="E511" s="2">
        <v>5085</v>
      </c>
      <c r="F511" s="15">
        <v>6</v>
      </c>
      <c r="G511" s="15">
        <f>F511+0.5</f>
        <v>6.5</v>
      </c>
      <c r="H511" s="15">
        <f>G511+0.5</f>
        <v>7</v>
      </c>
      <c r="I511" s="2"/>
      <c r="K511" s="32"/>
    </row>
    <row r="512" spans="1:11" ht="15.6" x14ac:dyDescent="0.3">
      <c r="A512">
        <v>3</v>
      </c>
      <c r="B512" s="18">
        <v>8267</v>
      </c>
      <c r="C512" s="2" t="s">
        <v>365</v>
      </c>
      <c r="D512" s="11" t="s">
        <v>1</v>
      </c>
      <c r="E512" s="2">
        <v>379</v>
      </c>
      <c r="F512" s="15">
        <v>18.25</v>
      </c>
      <c r="G512" s="15">
        <v>19</v>
      </c>
      <c r="H512" s="15">
        <v>20</v>
      </c>
      <c r="I512" s="2"/>
      <c r="K512" s="32"/>
    </row>
    <row r="513" spans="1:11" ht="15.6" x14ac:dyDescent="0.3">
      <c r="A513">
        <v>4</v>
      </c>
      <c r="B513" s="18" t="s">
        <v>213</v>
      </c>
      <c r="C513" s="2" t="s">
        <v>284</v>
      </c>
      <c r="D513" s="11" t="s">
        <v>10</v>
      </c>
      <c r="E513" s="2">
        <v>483</v>
      </c>
      <c r="F513" s="15">
        <v>17.5</v>
      </c>
      <c r="G513" s="15">
        <f>F513+0.75</f>
        <v>18.25</v>
      </c>
      <c r="H513" s="15">
        <f>G513+0.75</f>
        <v>19</v>
      </c>
      <c r="I513" s="2"/>
      <c r="K513" s="32"/>
    </row>
    <row r="514" spans="1:11" ht="15.6" x14ac:dyDescent="0.3">
      <c r="A514">
        <v>1</v>
      </c>
      <c r="B514" s="18" t="s">
        <v>213</v>
      </c>
      <c r="C514" s="2" t="s">
        <v>285</v>
      </c>
      <c r="D514" s="11" t="s">
        <v>0</v>
      </c>
      <c r="E514" s="2">
        <v>1015</v>
      </c>
      <c r="F514" s="15">
        <v>6</v>
      </c>
      <c r="G514" s="15">
        <f>F514+0.5</f>
        <v>6.5</v>
      </c>
      <c r="H514" s="15">
        <f>G514+0.5</f>
        <v>7</v>
      </c>
      <c r="I514" s="2"/>
      <c r="K514" s="32"/>
    </row>
    <row r="515" spans="1:11" ht="15.6" x14ac:dyDescent="0.3">
      <c r="A515">
        <v>2</v>
      </c>
      <c r="B515" s="18" t="s">
        <v>213</v>
      </c>
      <c r="C515" s="2" t="s">
        <v>285</v>
      </c>
      <c r="D515" s="11" t="s">
        <v>4</v>
      </c>
      <c r="E515" s="2">
        <v>729</v>
      </c>
      <c r="F515" s="15">
        <v>12</v>
      </c>
      <c r="G515" s="15">
        <f>F515+0.5</f>
        <v>12.5</v>
      </c>
      <c r="H515" s="15">
        <f>G515+0.5</f>
        <v>13</v>
      </c>
      <c r="I515" s="2"/>
      <c r="K515" s="32"/>
    </row>
    <row r="516" spans="1:11" ht="15.6" x14ac:dyDescent="0.3">
      <c r="A516">
        <v>3</v>
      </c>
      <c r="B516" s="18">
        <v>8267</v>
      </c>
      <c r="C516" s="2" t="s">
        <v>285</v>
      </c>
      <c r="D516" s="11" t="s">
        <v>1</v>
      </c>
      <c r="E516" s="2">
        <v>253</v>
      </c>
      <c r="F516" s="15">
        <v>18.25</v>
      </c>
      <c r="G516" s="15">
        <v>19</v>
      </c>
      <c r="H516" s="15">
        <v>20</v>
      </c>
      <c r="I516" s="2"/>
      <c r="K516" s="32"/>
    </row>
    <row r="517" spans="1:11" ht="15.6" x14ac:dyDescent="0.3">
      <c r="A517">
        <v>4</v>
      </c>
      <c r="B517" s="18" t="s">
        <v>213</v>
      </c>
      <c r="C517" s="2" t="s">
        <v>285</v>
      </c>
      <c r="D517" s="11" t="s">
        <v>10</v>
      </c>
      <c r="E517" s="2">
        <v>115</v>
      </c>
      <c r="F517" s="15">
        <v>17.5</v>
      </c>
      <c r="G517" s="15">
        <f>F517+0.75</f>
        <v>18.25</v>
      </c>
      <c r="H517" s="15">
        <f>G517+0.75</f>
        <v>19</v>
      </c>
      <c r="I517" s="2"/>
      <c r="K517" s="32"/>
    </row>
    <row r="518" spans="1:11" ht="15.6" x14ac:dyDescent="0.3">
      <c r="A518">
        <v>1</v>
      </c>
      <c r="B518" s="18" t="s">
        <v>1577</v>
      </c>
      <c r="C518" s="18" t="s">
        <v>1493</v>
      </c>
      <c r="D518" s="11" t="s">
        <v>0</v>
      </c>
      <c r="E518" s="11">
        <v>50</v>
      </c>
      <c r="F518" s="15">
        <v>8</v>
      </c>
      <c r="G518" s="15">
        <v>8.4</v>
      </c>
      <c r="H518" s="15">
        <v>8.85</v>
      </c>
      <c r="I518" s="2"/>
      <c r="K518" s="32"/>
    </row>
    <row r="519" spans="1:11" ht="15.6" x14ac:dyDescent="0.3">
      <c r="A519">
        <v>4</v>
      </c>
      <c r="B519" s="18" t="s">
        <v>1577</v>
      </c>
      <c r="C519" s="18" t="s">
        <v>1494</v>
      </c>
      <c r="D519" s="11" t="s">
        <v>10</v>
      </c>
      <c r="E519" s="11">
        <v>40</v>
      </c>
      <c r="F519" s="15">
        <v>17.75</v>
      </c>
      <c r="G519" s="15">
        <v>18.649999999999999</v>
      </c>
      <c r="H519" s="15">
        <v>19.649999999999999</v>
      </c>
      <c r="I519" s="2"/>
      <c r="K519" s="32"/>
    </row>
    <row r="520" spans="1:11" ht="15.6" x14ac:dyDescent="0.3">
      <c r="A520">
        <v>10</v>
      </c>
      <c r="B520" s="18">
        <v>8267</v>
      </c>
      <c r="C520" s="2" t="s">
        <v>169</v>
      </c>
      <c r="D520" s="11" t="s">
        <v>42</v>
      </c>
      <c r="E520" s="2">
        <v>89</v>
      </c>
      <c r="F520" s="15">
        <v>206</v>
      </c>
      <c r="G520" s="15">
        <v>212</v>
      </c>
      <c r="H520" s="15">
        <v>220</v>
      </c>
      <c r="I520" s="2"/>
      <c r="K520" s="32"/>
    </row>
    <row r="521" spans="1:11" ht="15.6" x14ac:dyDescent="0.3">
      <c r="A521">
        <v>6</v>
      </c>
      <c r="B521" s="18">
        <v>8267</v>
      </c>
      <c r="C521" s="2" t="s">
        <v>194</v>
      </c>
      <c r="D521" s="11" t="s">
        <v>69</v>
      </c>
      <c r="E521" s="2">
        <v>55</v>
      </c>
      <c r="F521" s="15">
        <v>49</v>
      </c>
      <c r="G521" s="15">
        <v>50</v>
      </c>
      <c r="H521" s="15">
        <v>51.5</v>
      </c>
      <c r="I521" s="2"/>
      <c r="K521" s="32"/>
    </row>
    <row r="522" spans="1:11" ht="15.6" x14ac:dyDescent="0.3">
      <c r="A522">
        <v>1</v>
      </c>
      <c r="B522" s="18">
        <v>8267</v>
      </c>
      <c r="C522" s="2" t="s">
        <v>286</v>
      </c>
      <c r="D522" s="11" t="s">
        <v>0</v>
      </c>
      <c r="E522" s="2">
        <v>125</v>
      </c>
      <c r="F522" s="15">
        <v>8.75</v>
      </c>
      <c r="G522" s="15">
        <v>9.25</v>
      </c>
      <c r="H522" s="15">
        <v>9.75</v>
      </c>
      <c r="I522" s="2"/>
      <c r="K522" s="32"/>
    </row>
    <row r="523" spans="1:11" ht="15.6" x14ac:dyDescent="0.3">
      <c r="A523">
        <v>3</v>
      </c>
      <c r="B523" s="18">
        <v>8267</v>
      </c>
      <c r="C523" s="2" t="s">
        <v>286</v>
      </c>
      <c r="D523" s="11" t="s">
        <v>1</v>
      </c>
      <c r="E523" s="2">
        <v>345</v>
      </c>
      <c r="F523" s="15">
        <v>24</v>
      </c>
      <c r="G523" s="15">
        <v>25</v>
      </c>
      <c r="H523" s="15">
        <v>26</v>
      </c>
      <c r="I523" s="2"/>
      <c r="K523" s="32"/>
    </row>
    <row r="524" spans="1:11" ht="15.6" x14ac:dyDescent="0.3">
      <c r="A524">
        <v>4</v>
      </c>
      <c r="B524" s="18">
        <v>8267</v>
      </c>
      <c r="C524" s="2" t="s">
        <v>286</v>
      </c>
      <c r="D524" s="11" t="s">
        <v>10</v>
      </c>
      <c r="E524" s="2">
        <v>1083</v>
      </c>
      <c r="F524" s="15">
        <v>24</v>
      </c>
      <c r="G524" s="15">
        <v>25</v>
      </c>
      <c r="H524" s="15">
        <v>26</v>
      </c>
      <c r="I524" s="2"/>
      <c r="K524" s="32"/>
    </row>
    <row r="525" spans="1:11" ht="15.6" x14ac:dyDescent="0.3">
      <c r="A525">
        <v>4</v>
      </c>
      <c r="B525" s="18">
        <v>4999</v>
      </c>
      <c r="C525" s="2" t="s">
        <v>286</v>
      </c>
      <c r="D525" s="11" t="s">
        <v>10</v>
      </c>
      <c r="E525" s="2">
        <v>3000</v>
      </c>
      <c r="F525" s="15">
        <v>23</v>
      </c>
      <c r="G525" s="15">
        <v>24</v>
      </c>
      <c r="H525" s="15">
        <v>25</v>
      </c>
      <c r="I525" s="2"/>
      <c r="K525" s="32"/>
    </row>
    <row r="526" spans="1:11" ht="15.6" x14ac:dyDescent="0.3">
      <c r="A526">
        <v>4</v>
      </c>
      <c r="B526" s="18">
        <v>4999</v>
      </c>
      <c r="C526" s="2" t="s">
        <v>287</v>
      </c>
      <c r="D526" s="11" t="s">
        <v>10</v>
      </c>
      <c r="E526" s="2">
        <v>1000</v>
      </c>
      <c r="F526" s="15">
        <v>34.5</v>
      </c>
      <c r="G526" s="15">
        <v>36</v>
      </c>
      <c r="H526" s="15">
        <v>37.5</v>
      </c>
      <c r="I526" s="2"/>
      <c r="K526" s="32"/>
    </row>
    <row r="527" spans="1:11" ht="15.6" x14ac:dyDescent="0.3">
      <c r="A527">
        <v>3</v>
      </c>
      <c r="B527" s="18">
        <v>8267</v>
      </c>
      <c r="C527" s="2" t="s">
        <v>29</v>
      </c>
      <c r="D527" s="11" t="s">
        <v>1</v>
      </c>
      <c r="E527" s="2">
        <v>300</v>
      </c>
      <c r="F527" s="15">
        <v>7.35</v>
      </c>
      <c r="G527" s="15">
        <v>7.85</v>
      </c>
      <c r="H527" s="15">
        <v>8.35</v>
      </c>
      <c r="I527" s="2"/>
      <c r="K527" s="32"/>
    </row>
    <row r="528" spans="1:11" ht="15.6" x14ac:dyDescent="0.3">
      <c r="A528">
        <v>10</v>
      </c>
      <c r="B528" s="18">
        <v>8267</v>
      </c>
      <c r="C528" s="2" t="s">
        <v>170</v>
      </c>
      <c r="D528" s="11" t="s">
        <v>42</v>
      </c>
      <c r="E528" s="2">
        <v>79</v>
      </c>
      <c r="F528" s="15">
        <v>225</v>
      </c>
      <c r="G528" s="15">
        <v>235</v>
      </c>
      <c r="H528" s="15">
        <v>245</v>
      </c>
      <c r="I528" s="2"/>
      <c r="K528" s="32"/>
    </row>
    <row r="529" spans="1:11" ht="15.6" x14ac:dyDescent="0.3">
      <c r="A529">
        <v>8</v>
      </c>
      <c r="B529" s="18">
        <v>8267</v>
      </c>
      <c r="C529" s="2" t="s">
        <v>49</v>
      </c>
      <c r="D529" s="11" t="s">
        <v>44</v>
      </c>
      <c r="E529" s="2">
        <v>68</v>
      </c>
      <c r="F529" s="15">
        <v>138.75</v>
      </c>
      <c r="G529" s="15">
        <v>141</v>
      </c>
      <c r="H529" s="15">
        <v>143.5</v>
      </c>
      <c r="I529" s="2"/>
      <c r="K529" s="32"/>
    </row>
    <row r="530" spans="1:11" ht="15.6" x14ac:dyDescent="0.3">
      <c r="A530">
        <v>8</v>
      </c>
      <c r="B530" s="18">
        <v>8267</v>
      </c>
      <c r="C530" s="2" t="s">
        <v>48</v>
      </c>
      <c r="D530" s="11" t="s">
        <v>44</v>
      </c>
      <c r="E530" s="2">
        <v>56</v>
      </c>
      <c r="F530" s="15">
        <v>146.5</v>
      </c>
      <c r="G530" s="15">
        <v>149.5</v>
      </c>
      <c r="H530" s="15">
        <v>152.5</v>
      </c>
      <c r="I530" s="2"/>
      <c r="K530" s="32"/>
    </row>
    <row r="531" spans="1:11" ht="15.6" x14ac:dyDescent="0.3">
      <c r="A531">
        <v>8</v>
      </c>
      <c r="B531" s="18">
        <v>8267</v>
      </c>
      <c r="C531" s="2" t="s">
        <v>63</v>
      </c>
      <c r="D531" s="11" t="s">
        <v>44</v>
      </c>
      <c r="E531" s="2">
        <v>910</v>
      </c>
      <c r="F531" s="15">
        <v>146.5</v>
      </c>
      <c r="G531" s="15">
        <v>149.5</v>
      </c>
      <c r="H531" s="15">
        <v>152.5</v>
      </c>
      <c r="I531" s="2"/>
      <c r="K531" s="32"/>
    </row>
    <row r="532" spans="1:11" ht="15.6" x14ac:dyDescent="0.3">
      <c r="A532">
        <v>10</v>
      </c>
      <c r="B532" s="18">
        <v>8267</v>
      </c>
      <c r="C532" s="2" t="s">
        <v>63</v>
      </c>
      <c r="D532" s="11" t="s">
        <v>42</v>
      </c>
      <c r="E532" s="2">
        <v>73</v>
      </c>
      <c r="F532" s="15">
        <v>230</v>
      </c>
      <c r="G532" s="15">
        <v>240</v>
      </c>
      <c r="H532" s="15">
        <v>250</v>
      </c>
      <c r="I532" s="2"/>
      <c r="K532" s="32"/>
    </row>
    <row r="533" spans="1:11" ht="15.6" x14ac:dyDescent="0.3">
      <c r="A533">
        <v>8</v>
      </c>
      <c r="B533" s="18">
        <v>8267</v>
      </c>
      <c r="C533" s="2" t="s">
        <v>64</v>
      </c>
      <c r="D533" s="11" t="s">
        <v>44</v>
      </c>
      <c r="E533" s="2">
        <v>84</v>
      </c>
      <c r="F533" s="15">
        <v>146.5</v>
      </c>
      <c r="G533" s="15">
        <v>149.5</v>
      </c>
      <c r="H533" s="15">
        <v>152.5</v>
      </c>
      <c r="I533" s="2"/>
      <c r="K533" s="32"/>
    </row>
    <row r="534" spans="1:11" ht="15.6" x14ac:dyDescent="0.3">
      <c r="A534">
        <v>3</v>
      </c>
      <c r="B534" s="18">
        <v>8267</v>
      </c>
      <c r="C534" s="2" t="s">
        <v>366</v>
      </c>
      <c r="D534" s="11" t="s">
        <v>1</v>
      </c>
      <c r="E534" s="2">
        <v>1116</v>
      </c>
      <c r="F534" s="15">
        <v>23</v>
      </c>
      <c r="G534" s="15">
        <v>24</v>
      </c>
      <c r="H534" s="15">
        <v>25</v>
      </c>
      <c r="I534" s="2"/>
      <c r="K534" s="32"/>
    </row>
    <row r="535" spans="1:11" ht="15.6" x14ac:dyDescent="0.3">
      <c r="A535">
        <v>1</v>
      </c>
      <c r="B535" s="18" t="s">
        <v>187</v>
      </c>
      <c r="C535" s="2" t="s">
        <v>288</v>
      </c>
      <c r="D535" s="11" t="s">
        <v>0</v>
      </c>
      <c r="E535" s="2">
        <v>789</v>
      </c>
      <c r="F535" s="15">
        <v>6.7</v>
      </c>
      <c r="G535" s="15">
        <v>7.2</v>
      </c>
      <c r="H535" s="15">
        <v>7.7</v>
      </c>
      <c r="I535" s="2"/>
      <c r="K535" s="32"/>
    </row>
    <row r="536" spans="1:11" ht="15.6" x14ac:dyDescent="0.3">
      <c r="A536">
        <v>1</v>
      </c>
      <c r="B536" s="18" t="s">
        <v>1577</v>
      </c>
      <c r="C536" s="18" t="s">
        <v>1462</v>
      </c>
      <c r="D536" s="11" t="s">
        <v>0</v>
      </c>
      <c r="E536" s="11">
        <v>789</v>
      </c>
      <c r="F536" s="15">
        <v>6.7</v>
      </c>
      <c r="G536" s="15">
        <v>7.05</v>
      </c>
      <c r="H536" s="15">
        <v>7.4</v>
      </c>
      <c r="I536" s="2"/>
      <c r="K536" s="32"/>
    </row>
    <row r="537" spans="1:11" ht="15.6" x14ac:dyDescent="0.3">
      <c r="A537">
        <v>1</v>
      </c>
      <c r="B537" s="18" t="s">
        <v>187</v>
      </c>
      <c r="C537" s="2" t="s">
        <v>289</v>
      </c>
      <c r="D537" s="11" t="s">
        <v>0</v>
      </c>
      <c r="E537" s="2">
        <v>250</v>
      </c>
      <c r="F537" s="15">
        <v>6.7</v>
      </c>
      <c r="G537" s="15">
        <v>7.2</v>
      </c>
      <c r="H537" s="15">
        <v>7.7</v>
      </c>
      <c r="I537" s="2"/>
      <c r="K537" s="32"/>
    </row>
    <row r="538" spans="1:11" ht="15.6" x14ac:dyDescent="0.3">
      <c r="A538">
        <v>1</v>
      </c>
      <c r="B538" s="18" t="s">
        <v>1577</v>
      </c>
      <c r="C538" s="18" t="s">
        <v>186</v>
      </c>
      <c r="D538" s="11" t="s">
        <v>0</v>
      </c>
      <c r="E538" s="11">
        <v>250</v>
      </c>
      <c r="F538" s="15">
        <v>6.7</v>
      </c>
      <c r="G538" s="15">
        <v>7.05</v>
      </c>
      <c r="H538" s="15">
        <v>7.4</v>
      </c>
      <c r="I538" s="2"/>
      <c r="K538" s="32"/>
    </row>
    <row r="539" spans="1:11" ht="15.6" x14ac:dyDescent="0.3">
      <c r="A539">
        <v>1</v>
      </c>
      <c r="B539" s="18">
        <v>8267</v>
      </c>
      <c r="C539" s="2" t="s">
        <v>367</v>
      </c>
      <c r="D539" s="11" t="s">
        <v>0</v>
      </c>
      <c r="E539" s="2">
        <v>59</v>
      </c>
      <c r="F539" s="15">
        <v>8.75</v>
      </c>
      <c r="G539" s="15">
        <v>9.25</v>
      </c>
      <c r="H539" s="15">
        <v>9.75</v>
      </c>
      <c r="I539" s="2"/>
      <c r="K539" s="32"/>
    </row>
    <row r="540" spans="1:11" ht="15.6" x14ac:dyDescent="0.3">
      <c r="A540">
        <v>6</v>
      </c>
      <c r="B540" s="18" t="s">
        <v>1577</v>
      </c>
      <c r="C540" s="18" t="s">
        <v>1495</v>
      </c>
      <c r="D540" s="11" t="s">
        <v>69</v>
      </c>
      <c r="E540" s="11">
        <v>20</v>
      </c>
      <c r="F540" s="15">
        <v>33.5</v>
      </c>
      <c r="G540" s="15">
        <f>F540+1.5</f>
        <v>35</v>
      </c>
      <c r="H540" s="15">
        <f>G540+1.5</f>
        <v>36.5</v>
      </c>
      <c r="I540" s="2"/>
      <c r="K540" s="32"/>
    </row>
    <row r="541" spans="1:11" ht="15.6" x14ac:dyDescent="0.3">
      <c r="A541">
        <v>1</v>
      </c>
      <c r="B541" s="18" t="s">
        <v>213</v>
      </c>
      <c r="C541" s="2" t="s">
        <v>205</v>
      </c>
      <c r="D541" s="11" t="s">
        <v>0</v>
      </c>
      <c r="E541" s="2">
        <v>187</v>
      </c>
      <c r="F541" s="15">
        <v>6.25</v>
      </c>
      <c r="G541" s="15">
        <f>F541+0.5</f>
        <v>6.75</v>
      </c>
      <c r="H541" s="15">
        <f>G541+0.5</f>
        <v>7.25</v>
      </c>
      <c r="I541" s="2"/>
      <c r="K541" s="32"/>
    </row>
    <row r="542" spans="1:11" ht="15.6" x14ac:dyDescent="0.3">
      <c r="A542">
        <v>4</v>
      </c>
      <c r="B542" s="18" t="s">
        <v>213</v>
      </c>
      <c r="C542" s="2" t="s">
        <v>205</v>
      </c>
      <c r="D542" s="11" t="s">
        <v>10</v>
      </c>
      <c r="E542" s="2">
        <v>115</v>
      </c>
      <c r="F542" s="15">
        <v>18</v>
      </c>
      <c r="G542" s="15">
        <f t="shared" ref="G542:H545" si="5">F542+0.75</f>
        <v>18.75</v>
      </c>
      <c r="H542" s="15">
        <f t="shared" si="5"/>
        <v>19.5</v>
      </c>
      <c r="I542" s="2"/>
      <c r="K542" s="32"/>
    </row>
    <row r="543" spans="1:11" ht="15.6" x14ac:dyDescent="0.3">
      <c r="A543">
        <v>3</v>
      </c>
      <c r="B543" s="18" t="s">
        <v>213</v>
      </c>
      <c r="C543" s="2" t="s">
        <v>206</v>
      </c>
      <c r="D543" s="11" t="s">
        <v>1</v>
      </c>
      <c r="E543" s="2">
        <v>519</v>
      </c>
      <c r="F543" s="15">
        <v>20</v>
      </c>
      <c r="G543" s="15">
        <f t="shared" si="5"/>
        <v>20.75</v>
      </c>
      <c r="H543" s="15">
        <f t="shared" si="5"/>
        <v>21.5</v>
      </c>
      <c r="I543" s="2"/>
      <c r="K543" s="32"/>
    </row>
    <row r="544" spans="1:11" ht="15.6" x14ac:dyDescent="0.3">
      <c r="A544">
        <v>3</v>
      </c>
      <c r="B544" s="18" t="s">
        <v>213</v>
      </c>
      <c r="C544" s="2" t="s">
        <v>207</v>
      </c>
      <c r="D544" s="11" t="s">
        <v>1</v>
      </c>
      <c r="E544" s="2">
        <v>300</v>
      </c>
      <c r="F544" s="15">
        <v>19.5</v>
      </c>
      <c r="G544" s="15">
        <f t="shared" si="5"/>
        <v>20.25</v>
      </c>
      <c r="H544" s="15">
        <f t="shared" si="5"/>
        <v>21</v>
      </c>
      <c r="I544" s="2"/>
      <c r="K544" s="32"/>
    </row>
    <row r="545" spans="1:11" ht="15.6" x14ac:dyDescent="0.3">
      <c r="A545">
        <v>3</v>
      </c>
      <c r="B545" s="18" t="s">
        <v>213</v>
      </c>
      <c r="C545" s="2" t="s">
        <v>208</v>
      </c>
      <c r="D545" s="11" t="s">
        <v>1</v>
      </c>
      <c r="E545" s="2">
        <v>347</v>
      </c>
      <c r="F545" s="15">
        <v>20</v>
      </c>
      <c r="G545" s="15">
        <f t="shared" si="5"/>
        <v>20.75</v>
      </c>
      <c r="H545" s="15">
        <f t="shared" si="5"/>
        <v>21.5</v>
      </c>
      <c r="I545" s="2"/>
      <c r="K545" s="32"/>
    </row>
    <row r="546" spans="1:11" ht="15.6" x14ac:dyDescent="0.3">
      <c r="A546">
        <v>2</v>
      </c>
      <c r="B546" s="18" t="s">
        <v>1577</v>
      </c>
      <c r="C546" s="18" t="s">
        <v>1575</v>
      </c>
      <c r="D546" s="11" t="s">
        <v>4</v>
      </c>
      <c r="E546" s="11">
        <v>66</v>
      </c>
      <c r="F546" s="15">
        <v>18.5</v>
      </c>
      <c r="G546" s="15">
        <f>F546+1</f>
        <v>19.5</v>
      </c>
      <c r="H546" s="15">
        <f>G546+1</f>
        <v>20.5</v>
      </c>
      <c r="I546" s="2"/>
      <c r="K546" s="32"/>
    </row>
    <row r="547" spans="1:11" ht="15.6" x14ac:dyDescent="0.3">
      <c r="A547">
        <v>3</v>
      </c>
      <c r="B547" s="18" t="s">
        <v>213</v>
      </c>
      <c r="C547" s="2" t="s">
        <v>209</v>
      </c>
      <c r="D547" s="11" t="s">
        <v>1</v>
      </c>
      <c r="E547" s="2">
        <v>350</v>
      </c>
      <c r="F547" s="15">
        <v>21.5</v>
      </c>
      <c r="G547" s="15">
        <f>F547+0.75</f>
        <v>22.25</v>
      </c>
      <c r="H547" s="15">
        <f>G547+0.75</f>
        <v>23</v>
      </c>
      <c r="I547" s="2"/>
      <c r="K547" s="32"/>
    </row>
    <row r="548" spans="1:11" ht="15.6" x14ac:dyDescent="0.3">
      <c r="A548">
        <v>2</v>
      </c>
      <c r="B548" s="18" t="s">
        <v>213</v>
      </c>
      <c r="C548" s="2" t="s">
        <v>210</v>
      </c>
      <c r="D548" s="11" t="s">
        <v>4</v>
      </c>
      <c r="E548" s="2">
        <v>950</v>
      </c>
      <c r="F548" s="15">
        <v>15</v>
      </c>
      <c r="G548" s="15">
        <f>F548+0.5</f>
        <v>15.5</v>
      </c>
      <c r="H548" s="15">
        <f>G548+0.5</f>
        <v>16</v>
      </c>
      <c r="I548" s="2"/>
      <c r="K548" s="32"/>
    </row>
    <row r="549" spans="1:11" ht="15.6" x14ac:dyDescent="0.3">
      <c r="A549">
        <v>3</v>
      </c>
      <c r="B549" s="18" t="s">
        <v>213</v>
      </c>
      <c r="C549" s="2" t="s">
        <v>210</v>
      </c>
      <c r="D549" s="11" t="s">
        <v>1</v>
      </c>
      <c r="E549" s="2">
        <v>2070</v>
      </c>
      <c r="F549" s="15">
        <v>21.5</v>
      </c>
      <c r="G549" s="15">
        <f>F549+0.75</f>
        <v>22.25</v>
      </c>
      <c r="H549" s="15">
        <f>G549+0.75</f>
        <v>23</v>
      </c>
      <c r="I549" s="2"/>
      <c r="K549" s="32"/>
    </row>
    <row r="550" spans="1:11" ht="15.6" x14ac:dyDescent="0.3">
      <c r="A550">
        <v>3</v>
      </c>
      <c r="B550" s="18">
        <v>8267</v>
      </c>
      <c r="C550" s="2" t="s">
        <v>368</v>
      </c>
      <c r="D550" s="11" t="s">
        <v>1</v>
      </c>
      <c r="E550" s="2">
        <v>235</v>
      </c>
      <c r="F550" s="15">
        <v>25.5</v>
      </c>
      <c r="G550" s="15">
        <v>26.5</v>
      </c>
      <c r="H550" s="15">
        <v>27.5</v>
      </c>
      <c r="I550" s="2"/>
      <c r="K550" s="32"/>
    </row>
    <row r="551" spans="1:11" ht="15.6" x14ac:dyDescent="0.3">
      <c r="A551">
        <v>2</v>
      </c>
      <c r="B551" s="18" t="s">
        <v>1577</v>
      </c>
      <c r="C551" s="18" t="s">
        <v>1576</v>
      </c>
      <c r="D551" s="11" t="s">
        <v>4</v>
      </c>
      <c r="E551" s="11">
        <v>130</v>
      </c>
      <c r="F551" s="15">
        <v>18.5</v>
      </c>
      <c r="G551" s="15">
        <f>F551+1</f>
        <v>19.5</v>
      </c>
      <c r="H551" s="15">
        <f>G551+1</f>
        <v>20.5</v>
      </c>
      <c r="I551" s="2"/>
      <c r="K551" s="32"/>
    </row>
    <row r="552" spans="1:11" ht="15.6" x14ac:dyDescent="0.3">
      <c r="A552">
        <v>1</v>
      </c>
      <c r="B552" s="18">
        <v>8267</v>
      </c>
      <c r="C552" s="2" t="s">
        <v>98</v>
      </c>
      <c r="D552" s="11" t="s">
        <v>0</v>
      </c>
      <c r="E552" s="2">
        <v>200</v>
      </c>
      <c r="F552" s="15">
        <v>6.85</v>
      </c>
      <c r="G552" s="15">
        <v>7.25</v>
      </c>
      <c r="H552" s="15">
        <v>8</v>
      </c>
      <c r="I552" s="2"/>
      <c r="K552" s="32"/>
    </row>
    <row r="553" spans="1:11" ht="15.6" x14ac:dyDescent="0.3">
      <c r="A553">
        <v>1</v>
      </c>
      <c r="B553" s="18">
        <v>8267</v>
      </c>
      <c r="C553" s="2" t="s">
        <v>171</v>
      </c>
      <c r="D553" s="11" t="s">
        <v>0</v>
      </c>
      <c r="E553" s="2">
        <v>163</v>
      </c>
      <c r="F553" s="15">
        <v>6.85</v>
      </c>
      <c r="G553" s="15">
        <v>7.25</v>
      </c>
      <c r="H553" s="15">
        <v>8</v>
      </c>
      <c r="I553" s="2"/>
      <c r="K553" s="32"/>
    </row>
    <row r="554" spans="1:11" ht="15.6" x14ac:dyDescent="0.3">
      <c r="A554">
        <v>4</v>
      </c>
      <c r="B554" s="18">
        <v>8267</v>
      </c>
      <c r="C554" s="2" t="s">
        <v>369</v>
      </c>
      <c r="D554" s="11" t="s">
        <v>10</v>
      </c>
      <c r="E554" s="2">
        <v>85</v>
      </c>
      <c r="F554" s="15">
        <v>25.5</v>
      </c>
      <c r="G554" s="15">
        <v>26.5</v>
      </c>
      <c r="H554" s="15">
        <v>27.5</v>
      </c>
      <c r="I554" s="2"/>
      <c r="K554" s="32"/>
    </row>
    <row r="555" spans="1:11" ht="15.6" x14ac:dyDescent="0.3">
      <c r="A555">
        <v>3</v>
      </c>
      <c r="B555" s="18">
        <v>8267</v>
      </c>
      <c r="C555" s="2" t="s">
        <v>370</v>
      </c>
      <c r="D555" s="11" t="s">
        <v>1</v>
      </c>
      <c r="E555" s="2">
        <v>76</v>
      </c>
      <c r="F555" s="15">
        <v>25.5</v>
      </c>
      <c r="G555" s="15">
        <v>26.5</v>
      </c>
      <c r="H555" s="15">
        <v>27.5</v>
      </c>
      <c r="I555" s="2"/>
      <c r="K555" s="32"/>
    </row>
    <row r="556" spans="1:11" ht="15.6" x14ac:dyDescent="0.3">
      <c r="A556">
        <v>2</v>
      </c>
      <c r="B556" s="18" t="s">
        <v>1577</v>
      </c>
      <c r="C556" s="18" t="s">
        <v>1496</v>
      </c>
      <c r="D556" s="11" t="s">
        <v>4</v>
      </c>
      <c r="E556" s="11">
        <v>22</v>
      </c>
      <c r="F556" s="15">
        <v>18.5</v>
      </c>
      <c r="G556" s="15">
        <f>F556+1</f>
        <v>19.5</v>
      </c>
      <c r="H556" s="15">
        <f>G556+1</f>
        <v>20.5</v>
      </c>
      <c r="I556" s="2"/>
      <c r="K556" s="32"/>
    </row>
    <row r="557" spans="1:11" ht="15.6" x14ac:dyDescent="0.3">
      <c r="A557">
        <v>1</v>
      </c>
      <c r="B557" s="18">
        <v>8267</v>
      </c>
      <c r="C557" s="2" t="s">
        <v>172</v>
      </c>
      <c r="D557" s="11" t="s">
        <v>0</v>
      </c>
      <c r="E557" s="2">
        <v>131</v>
      </c>
      <c r="F557" s="15">
        <v>8.5</v>
      </c>
      <c r="G557" s="15">
        <v>9</v>
      </c>
      <c r="H557" s="15">
        <v>9.5</v>
      </c>
      <c r="I557" s="2"/>
      <c r="K557" s="32"/>
    </row>
    <row r="558" spans="1:11" ht="15.6" x14ac:dyDescent="0.3">
      <c r="A558">
        <v>1</v>
      </c>
      <c r="B558" s="18">
        <v>8267</v>
      </c>
      <c r="C558" s="2" t="s">
        <v>173</v>
      </c>
      <c r="D558" s="11" t="s">
        <v>0</v>
      </c>
      <c r="E558" s="2">
        <v>1506</v>
      </c>
      <c r="F558" s="15">
        <v>8.35</v>
      </c>
      <c r="G558" s="15">
        <v>8.85</v>
      </c>
      <c r="H558" s="15">
        <v>9.35</v>
      </c>
      <c r="I558" s="2"/>
      <c r="K558" s="32"/>
    </row>
    <row r="559" spans="1:11" ht="15.6" x14ac:dyDescent="0.3">
      <c r="A559">
        <v>1</v>
      </c>
      <c r="B559" s="18">
        <v>8267</v>
      </c>
      <c r="C559" s="2" t="s">
        <v>99</v>
      </c>
      <c r="D559" s="11" t="s">
        <v>0</v>
      </c>
      <c r="E559" s="2">
        <v>170</v>
      </c>
      <c r="F559" s="15">
        <v>7.25</v>
      </c>
      <c r="G559" s="15">
        <v>7.75</v>
      </c>
      <c r="H559" s="15">
        <v>8.25</v>
      </c>
      <c r="I559" s="2"/>
      <c r="K559" s="32"/>
    </row>
    <row r="560" spans="1:11" ht="15.6" x14ac:dyDescent="0.3">
      <c r="A560">
        <v>4</v>
      </c>
      <c r="B560" s="18" t="s">
        <v>1577</v>
      </c>
      <c r="C560" s="18" t="s">
        <v>1280</v>
      </c>
      <c r="D560" s="11" t="s">
        <v>10</v>
      </c>
      <c r="E560" s="11">
        <v>0</v>
      </c>
      <c r="F560" s="15">
        <v>18.25</v>
      </c>
      <c r="G560" s="15">
        <v>19.25</v>
      </c>
      <c r="H560" s="15">
        <v>20.25</v>
      </c>
      <c r="I560" s="2"/>
      <c r="K560" s="32"/>
    </row>
    <row r="561" spans="1:11" ht="15.6" x14ac:dyDescent="0.3">
      <c r="A561">
        <v>1</v>
      </c>
      <c r="B561" s="18" t="s">
        <v>213</v>
      </c>
      <c r="C561" s="2" t="s">
        <v>290</v>
      </c>
      <c r="D561" s="11" t="s">
        <v>0</v>
      </c>
      <c r="E561" s="2">
        <v>805</v>
      </c>
      <c r="F561" s="15">
        <v>6</v>
      </c>
      <c r="G561" s="15">
        <f>F561+0.5</f>
        <v>6.5</v>
      </c>
      <c r="H561" s="15">
        <f>G561+0.5</f>
        <v>7</v>
      </c>
      <c r="I561" s="2"/>
      <c r="K561" s="32"/>
    </row>
    <row r="562" spans="1:11" ht="15.6" x14ac:dyDescent="0.3">
      <c r="A562">
        <v>2</v>
      </c>
      <c r="B562" s="18" t="s">
        <v>213</v>
      </c>
      <c r="C562" s="2" t="s">
        <v>290</v>
      </c>
      <c r="D562" s="11" t="s">
        <v>4</v>
      </c>
      <c r="E562" s="2">
        <v>1572</v>
      </c>
      <c r="F562" s="15">
        <v>12</v>
      </c>
      <c r="G562" s="15">
        <f>F562+0.5</f>
        <v>12.5</v>
      </c>
      <c r="H562" s="15">
        <f>G562+0.5</f>
        <v>13</v>
      </c>
      <c r="I562" s="2"/>
      <c r="K562" s="32"/>
    </row>
    <row r="563" spans="1:11" ht="15.6" x14ac:dyDescent="0.3">
      <c r="A563">
        <v>1</v>
      </c>
      <c r="B563" s="18">
        <v>8267</v>
      </c>
      <c r="C563" s="2" t="s">
        <v>371</v>
      </c>
      <c r="D563" s="11" t="s">
        <v>0</v>
      </c>
      <c r="E563" s="2">
        <v>961</v>
      </c>
      <c r="F563" s="15">
        <v>7.85</v>
      </c>
      <c r="G563" s="15">
        <v>8.35</v>
      </c>
      <c r="H563" s="15">
        <v>8.85</v>
      </c>
      <c r="I563" s="2"/>
      <c r="K563" s="32"/>
    </row>
    <row r="564" spans="1:11" ht="15.6" x14ac:dyDescent="0.3">
      <c r="A564">
        <v>3</v>
      </c>
      <c r="B564" s="18">
        <v>8267</v>
      </c>
      <c r="C564" s="2" t="s">
        <v>372</v>
      </c>
      <c r="D564" s="11" t="s">
        <v>1</v>
      </c>
      <c r="E564" s="2">
        <v>220</v>
      </c>
      <c r="F564" s="15">
        <v>27.25</v>
      </c>
      <c r="G564" s="15">
        <v>28.5</v>
      </c>
      <c r="H564" s="15">
        <v>30</v>
      </c>
      <c r="I564" s="2"/>
      <c r="K564" s="32"/>
    </row>
    <row r="565" spans="1:11" ht="15.6" x14ac:dyDescent="0.3">
      <c r="A565">
        <v>2</v>
      </c>
      <c r="B565" s="18">
        <v>8267</v>
      </c>
      <c r="C565" s="2" t="s">
        <v>291</v>
      </c>
      <c r="D565" s="11" t="s">
        <v>4</v>
      </c>
      <c r="E565" s="2">
        <v>300</v>
      </c>
      <c r="F565" s="15">
        <v>15.1</v>
      </c>
      <c r="G565" s="15">
        <v>15.85</v>
      </c>
      <c r="H565" s="15">
        <v>16.5</v>
      </c>
      <c r="I565" s="2"/>
      <c r="K565" s="32"/>
    </row>
    <row r="566" spans="1:11" ht="15.6" x14ac:dyDescent="0.3">
      <c r="A566">
        <v>3</v>
      </c>
      <c r="B566" s="18">
        <v>8267</v>
      </c>
      <c r="C566" s="2" t="s">
        <v>291</v>
      </c>
      <c r="D566" s="11" t="s">
        <v>1</v>
      </c>
      <c r="E566" s="2">
        <v>655</v>
      </c>
      <c r="F566" s="15">
        <v>18.25</v>
      </c>
      <c r="G566" s="15">
        <v>19</v>
      </c>
      <c r="H566" s="15">
        <v>20</v>
      </c>
      <c r="I566" s="2"/>
      <c r="K566" s="32"/>
    </row>
    <row r="567" spans="1:11" ht="15.6" x14ac:dyDescent="0.3">
      <c r="A567">
        <v>3</v>
      </c>
      <c r="B567" s="18" t="s">
        <v>213</v>
      </c>
      <c r="C567" s="2" t="s">
        <v>291</v>
      </c>
      <c r="D567" s="11" t="s">
        <v>1</v>
      </c>
      <c r="E567" s="2">
        <v>1432</v>
      </c>
      <c r="F567" s="15">
        <v>14.25</v>
      </c>
      <c r="G567" s="15">
        <f>F567+0.5</f>
        <v>14.75</v>
      </c>
      <c r="H567" s="15">
        <f>G567+0.5</f>
        <v>15.25</v>
      </c>
      <c r="I567" s="2"/>
      <c r="K567" s="32"/>
    </row>
    <row r="568" spans="1:11" ht="15.6" x14ac:dyDescent="0.3">
      <c r="A568">
        <v>4</v>
      </c>
      <c r="B568" s="18" t="s">
        <v>213</v>
      </c>
      <c r="C568" s="2" t="s">
        <v>291</v>
      </c>
      <c r="D568" s="11" t="s">
        <v>10</v>
      </c>
      <c r="E568" s="2">
        <v>882</v>
      </c>
      <c r="F568" s="15">
        <v>17.5</v>
      </c>
      <c r="G568" s="15">
        <f>F568+0.75</f>
        <v>18.25</v>
      </c>
      <c r="H568" s="15">
        <f>G568+0.75</f>
        <v>19</v>
      </c>
      <c r="I568" s="2"/>
      <c r="K568" s="32"/>
    </row>
    <row r="569" spans="1:11" ht="15.6" x14ac:dyDescent="0.3">
      <c r="A569">
        <v>2</v>
      </c>
      <c r="B569" s="18" t="s">
        <v>213</v>
      </c>
      <c r="C569" s="2" t="s">
        <v>292</v>
      </c>
      <c r="D569" s="11" t="s">
        <v>4</v>
      </c>
      <c r="E569" s="2">
        <v>2521</v>
      </c>
      <c r="F569" s="15">
        <v>12</v>
      </c>
      <c r="G569" s="15">
        <f>F569+0.5</f>
        <v>12.5</v>
      </c>
      <c r="H569" s="15">
        <f>G569+0.5</f>
        <v>13</v>
      </c>
      <c r="I569" s="2"/>
      <c r="K569" s="32"/>
    </row>
    <row r="570" spans="1:11" ht="15.6" x14ac:dyDescent="0.3">
      <c r="A570">
        <v>3</v>
      </c>
      <c r="B570" s="18">
        <v>8267</v>
      </c>
      <c r="C570" s="2" t="s">
        <v>292</v>
      </c>
      <c r="D570" s="11" t="s">
        <v>1</v>
      </c>
      <c r="E570" s="2">
        <v>870</v>
      </c>
      <c r="F570" s="15">
        <v>18.25</v>
      </c>
      <c r="G570" s="15">
        <v>19</v>
      </c>
      <c r="H570" s="15">
        <v>20</v>
      </c>
      <c r="I570" s="2"/>
      <c r="K570" s="32"/>
    </row>
    <row r="571" spans="1:11" ht="15.6" x14ac:dyDescent="0.3">
      <c r="A571">
        <v>4</v>
      </c>
      <c r="B571" s="18" t="s">
        <v>187</v>
      </c>
      <c r="C571" s="2" t="s">
        <v>292</v>
      </c>
      <c r="D571" s="11" t="s">
        <v>10</v>
      </c>
      <c r="E571" s="2">
        <v>59</v>
      </c>
      <c r="F571" s="15">
        <v>17.75</v>
      </c>
      <c r="G571" s="15">
        <v>18</v>
      </c>
      <c r="H571" s="15">
        <v>19</v>
      </c>
      <c r="I571" s="2"/>
      <c r="K571" s="32"/>
    </row>
    <row r="572" spans="1:11" ht="15.6" x14ac:dyDescent="0.3">
      <c r="A572">
        <v>4</v>
      </c>
      <c r="B572" s="18" t="s">
        <v>213</v>
      </c>
      <c r="C572" s="2" t="s">
        <v>292</v>
      </c>
      <c r="D572" s="11" t="s">
        <v>10</v>
      </c>
      <c r="E572" s="2">
        <v>169</v>
      </c>
      <c r="F572" s="15">
        <v>17.5</v>
      </c>
      <c r="G572" s="15">
        <f>F572+0.75</f>
        <v>18.25</v>
      </c>
      <c r="H572" s="15">
        <f>G572+0.75</f>
        <v>19</v>
      </c>
      <c r="I572" s="2"/>
      <c r="K572" s="32"/>
    </row>
    <row r="573" spans="1:11" ht="15.6" x14ac:dyDescent="0.3">
      <c r="A573">
        <v>2</v>
      </c>
      <c r="B573" s="18" t="s">
        <v>213</v>
      </c>
      <c r="C573" s="2" t="s">
        <v>293</v>
      </c>
      <c r="D573" s="11" t="s">
        <v>4</v>
      </c>
      <c r="E573" s="2">
        <v>549</v>
      </c>
      <c r="F573" s="15">
        <v>12</v>
      </c>
      <c r="G573" s="15">
        <f>F573+0.5</f>
        <v>12.5</v>
      </c>
      <c r="H573" s="15">
        <f>G573+0.5</f>
        <v>13</v>
      </c>
      <c r="I573" s="2"/>
      <c r="K573" s="32"/>
    </row>
    <row r="574" spans="1:11" ht="15.6" x14ac:dyDescent="0.3">
      <c r="A574">
        <v>4</v>
      </c>
      <c r="B574" s="18" t="s">
        <v>213</v>
      </c>
      <c r="C574" s="2" t="s">
        <v>293</v>
      </c>
      <c r="D574" s="11" t="s">
        <v>10</v>
      </c>
      <c r="E574" s="2">
        <v>366</v>
      </c>
      <c r="F574" s="15">
        <v>17.5</v>
      </c>
      <c r="G574" s="15">
        <f>F574+0.75</f>
        <v>18.25</v>
      </c>
      <c r="H574" s="15">
        <f>G574+0.75</f>
        <v>19</v>
      </c>
      <c r="I574" s="2"/>
      <c r="K574" s="32"/>
    </row>
    <row r="575" spans="1:11" ht="15.6" x14ac:dyDescent="0.3">
      <c r="A575">
        <v>1</v>
      </c>
      <c r="B575" s="18" t="s">
        <v>213</v>
      </c>
      <c r="C575" s="2" t="s">
        <v>294</v>
      </c>
      <c r="D575" s="11" t="s">
        <v>0</v>
      </c>
      <c r="E575" s="2">
        <v>855</v>
      </c>
      <c r="F575" s="15">
        <v>6</v>
      </c>
      <c r="G575" s="15">
        <f>F575+0.5</f>
        <v>6.5</v>
      </c>
      <c r="H575" s="15">
        <f>G575+0.5</f>
        <v>7</v>
      </c>
      <c r="I575" s="2"/>
      <c r="K575" s="32"/>
    </row>
    <row r="576" spans="1:11" ht="15.6" x14ac:dyDescent="0.3">
      <c r="A576">
        <v>2</v>
      </c>
      <c r="B576" s="18" t="s">
        <v>213</v>
      </c>
      <c r="C576" s="2" t="s">
        <v>294</v>
      </c>
      <c r="D576" s="11" t="s">
        <v>4</v>
      </c>
      <c r="E576" s="2">
        <v>555</v>
      </c>
      <c r="F576" s="15">
        <v>12</v>
      </c>
      <c r="G576" s="15">
        <f>F576+0.5</f>
        <v>12.5</v>
      </c>
      <c r="H576" s="15">
        <f>G576+0.5</f>
        <v>13</v>
      </c>
      <c r="I576" s="2"/>
      <c r="K576" s="32"/>
    </row>
    <row r="577" spans="1:11" ht="15.6" x14ac:dyDescent="0.3">
      <c r="A577">
        <v>4</v>
      </c>
      <c r="B577" s="18" t="s">
        <v>213</v>
      </c>
      <c r="C577" s="2" t="s">
        <v>294</v>
      </c>
      <c r="D577" s="11" t="s">
        <v>10</v>
      </c>
      <c r="E577" s="2">
        <v>994</v>
      </c>
      <c r="F577" s="15">
        <v>17.5</v>
      </c>
      <c r="G577" s="15">
        <f>F577+0.75</f>
        <v>18.25</v>
      </c>
      <c r="H577" s="15">
        <f>G577+0.75</f>
        <v>19</v>
      </c>
      <c r="I577" s="2"/>
      <c r="K577" s="32"/>
    </row>
    <row r="578" spans="1:11" ht="15.6" x14ac:dyDescent="0.3">
      <c r="A578">
        <v>1</v>
      </c>
      <c r="B578" s="18" t="s">
        <v>213</v>
      </c>
      <c r="C578" s="2" t="s">
        <v>295</v>
      </c>
      <c r="D578" s="11" t="s">
        <v>0</v>
      </c>
      <c r="E578" s="2">
        <v>216</v>
      </c>
      <c r="F578" s="15">
        <v>6</v>
      </c>
      <c r="G578" s="15">
        <f>F578+0.5</f>
        <v>6.5</v>
      </c>
      <c r="H578" s="15">
        <f>G578+0.5</f>
        <v>7</v>
      </c>
      <c r="I578" s="2"/>
      <c r="K578" s="32"/>
    </row>
    <row r="579" spans="1:11" ht="15.6" x14ac:dyDescent="0.3">
      <c r="A579">
        <v>2</v>
      </c>
      <c r="B579" s="18" t="s">
        <v>213</v>
      </c>
      <c r="C579" s="2" t="s">
        <v>295</v>
      </c>
      <c r="D579" s="11" t="s">
        <v>4</v>
      </c>
      <c r="E579" s="2">
        <v>224</v>
      </c>
      <c r="F579" s="15">
        <v>12</v>
      </c>
      <c r="G579" s="15">
        <f>F579+0.5</f>
        <v>12.5</v>
      </c>
      <c r="H579" s="15">
        <f>G579+0.5</f>
        <v>13</v>
      </c>
      <c r="I579" s="2"/>
      <c r="K579" s="32"/>
    </row>
    <row r="580" spans="1:11" ht="15.6" x14ac:dyDescent="0.3">
      <c r="A580">
        <v>4</v>
      </c>
      <c r="B580" s="18" t="s">
        <v>213</v>
      </c>
      <c r="C580" s="2" t="s">
        <v>295</v>
      </c>
      <c r="D580" s="11" t="s">
        <v>10</v>
      </c>
      <c r="E580" s="2">
        <v>292</v>
      </c>
      <c r="F580" s="15">
        <v>17.5</v>
      </c>
      <c r="G580" s="15">
        <f>F580+0.75</f>
        <v>18.25</v>
      </c>
      <c r="H580" s="15">
        <f>G580+0.75</f>
        <v>19</v>
      </c>
      <c r="I580" s="2"/>
      <c r="K580" s="32"/>
    </row>
    <row r="581" spans="1:11" ht="15.6" x14ac:dyDescent="0.3">
      <c r="A581">
        <v>3</v>
      </c>
      <c r="B581" s="18">
        <v>8267</v>
      </c>
      <c r="C581" s="2" t="s">
        <v>373</v>
      </c>
      <c r="D581" s="11" t="s">
        <v>1</v>
      </c>
      <c r="E581" s="2">
        <v>469</v>
      </c>
      <c r="F581" s="15">
        <v>18.25</v>
      </c>
      <c r="G581" s="15">
        <v>19</v>
      </c>
      <c r="H581" s="15">
        <v>20</v>
      </c>
      <c r="I581" s="2"/>
      <c r="K581" s="32"/>
    </row>
    <row r="582" spans="1:11" ht="15.6" x14ac:dyDescent="0.3">
      <c r="A582">
        <v>1</v>
      </c>
      <c r="B582" s="18" t="s">
        <v>213</v>
      </c>
      <c r="C582" s="2" t="s">
        <v>296</v>
      </c>
      <c r="D582" s="11" t="s">
        <v>0</v>
      </c>
      <c r="E582" s="2">
        <v>1465</v>
      </c>
      <c r="F582" s="15">
        <v>6</v>
      </c>
      <c r="G582" s="15">
        <f>F582+0.5</f>
        <v>6.5</v>
      </c>
      <c r="H582" s="15">
        <f>G582+0.5</f>
        <v>7</v>
      </c>
      <c r="I582" s="2"/>
      <c r="K582" s="32"/>
    </row>
    <row r="583" spans="1:11" ht="15.6" x14ac:dyDescent="0.3">
      <c r="A583">
        <v>4</v>
      </c>
      <c r="B583" s="18" t="s">
        <v>213</v>
      </c>
      <c r="C583" s="2" t="s">
        <v>296</v>
      </c>
      <c r="D583" s="11" t="s">
        <v>10</v>
      </c>
      <c r="E583" s="2">
        <v>783</v>
      </c>
      <c r="F583" s="15">
        <v>17.5</v>
      </c>
      <c r="G583" s="15">
        <f>F583+0.75</f>
        <v>18.25</v>
      </c>
      <c r="H583" s="15">
        <f>G583+0.75</f>
        <v>19</v>
      </c>
      <c r="I583" s="2"/>
      <c r="K583" s="32"/>
    </row>
    <row r="584" spans="1:11" ht="15.6" x14ac:dyDescent="0.3">
      <c r="A584">
        <v>2</v>
      </c>
      <c r="B584" s="18" t="s">
        <v>1577</v>
      </c>
      <c r="C584" s="18" t="s">
        <v>1497</v>
      </c>
      <c r="D584" s="11" t="s">
        <v>4</v>
      </c>
      <c r="E584" s="11">
        <v>110</v>
      </c>
      <c r="F584" s="15">
        <v>18.5</v>
      </c>
      <c r="G584" s="15">
        <f>F584+1</f>
        <v>19.5</v>
      </c>
      <c r="H584" s="15">
        <f>G584+1</f>
        <v>20.5</v>
      </c>
      <c r="I584" s="2"/>
      <c r="K584" s="32"/>
    </row>
    <row r="585" spans="1:11" ht="15.6" x14ac:dyDescent="0.3">
      <c r="A585">
        <v>4</v>
      </c>
      <c r="B585" s="18" t="s">
        <v>1577</v>
      </c>
      <c r="C585" s="18" t="s">
        <v>1498</v>
      </c>
      <c r="D585" s="11" t="s">
        <v>10</v>
      </c>
      <c r="E585" s="11">
        <v>59</v>
      </c>
      <c r="F585" s="15">
        <v>17.75</v>
      </c>
      <c r="G585" s="15">
        <v>18.649999999999999</v>
      </c>
      <c r="H585" s="15">
        <v>19.649999999999999</v>
      </c>
      <c r="I585" s="2"/>
      <c r="K585" s="32"/>
    </row>
    <row r="586" spans="1:11" ht="15.6" x14ac:dyDescent="0.3">
      <c r="A586">
        <v>1</v>
      </c>
      <c r="B586" s="18" t="s">
        <v>213</v>
      </c>
      <c r="C586" s="2" t="s">
        <v>297</v>
      </c>
      <c r="D586" s="11" t="s">
        <v>0</v>
      </c>
      <c r="E586" s="2">
        <v>328</v>
      </c>
      <c r="F586" s="15">
        <v>6</v>
      </c>
      <c r="G586" s="15">
        <f>F586+0.5</f>
        <v>6.5</v>
      </c>
      <c r="H586" s="15">
        <f>G586+0.5</f>
        <v>7</v>
      </c>
      <c r="I586" s="2"/>
      <c r="K586" s="32"/>
    </row>
    <row r="587" spans="1:11" ht="15.6" x14ac:dyDescent="0.3">
      <c r="A587">
        <v>4</v>
      </c>
      <c r="B587" s="18" t="s">
        <v>213</v>
      </c>
      <c r="C587" s="2" t="s">
        <v>297</v>
      </c>
      <c r="D587" s="11" t="s">
        <v>10</v>
      </c>
      <c r="E587" s="2">
        <v>1024</v>
      </c>
      <c r="F587" s="15">
        <v>17.5</v>
      </c>
      <c r="G587" s="15">
        <f>F587+0.75</f>
        <v>18.25</v>
      </c>
      <c r="H587" s="15">
        <f>G587+0.75</f>
        <v>19</v>
      </c>
      <c r="I587" s="2"/>
      <c r="K587" s="32"/>
    </row>
    <row r="588" spans="1:11" ht="15.6" x14ac:dyDescent="0.3">
      <c r="A588">
        <v>1</v>
      </c>
      <c r="B588" s="18" t="s">
        <v>1577</v>
      </c>
      <c r="C588" s="18" t="s">
        <v>1499</v>
      </c>
      <c r="D588" s="11" t="s">
        <v>0</v>
      </c>
      <c r="E588" s="11">
        <v>0</v>
      </c>
      <c r="F588" s="15">
        <v>6</v>
      </c>
      <c r="G588" s="15">
        <v>6.3</v>
      </c>
      <c r="H588" s="15">
        <v>6.65</v>
      </c>
      <c r="I588" s="2"/>
      <c r="K588" s="32"/>
    </row>
    <row r="589" spans="1:11" ht="15.6" x14ac:dyDescent="0.3">
      <c r="A589">
        <v>4</v>
      </c>
      <c r="B589" s="18" t="s">
        <v>1577</v>
      </c>
      <c r="C589" s="18" t="s">
        <v>1500</v>
      </c>
      <c r="D589" s="11" t="s">
        <v>10</v>
      </c>
      <c r="E589" s="11">
        <v>37</v>
      </c>
      <c r="F589" s="15">
        <v>24</v>
      </c>
      <c r="G589" s="15">
        <f>F589+1</f>
        <v>25</v>
      </c>
      <c r="H589" s="15">
        <f>G589+1</f>
        <v>26</v>
      </c>
      <c r="I589" s="2"/>
      <c r="K589" s="32"/>
    </row>
    <row r="590" spans="1:11" ht="15.6" x14ac:dyDescent="0.3">
      <c r="A590">
        <v>4</v>
      </c>
      <c r="B590" s="18" t="s">
        <v>213</v>
      </c>
      <c r="C590" s="2" t="s">
        <v>211</v>
      </c>
      <c r="D590" s="11" t="s">
        <v>10</v>
      </c>
      <c r="E590" s="2">
        <v>332</v>
      </c>
      <c r="F590" s="15">
        <v>18</v>
      </c>
      <c r="G590" s="15">
        <f>F590+0.75</f>
        <v>18.75</v>
      </c>
      <c r="H590" s="15">
        <f>G590+0.75</f>
        <v>19.5</v>
      </c>
      <c r="I590" s="2"/>
      <c r="K590" s="32"/>
    </row>
    <row r="591" spans="1:11" ht="15.6" x14ac:dyDescent="0.3">
      <c r="A591">
        <v>2</v>
      </c>
      <c r="B591" s="18">
        <v>8267</v>
      </c>
      <c r="C591" s="2" t="s">
        <v>374</v>
      </c>
      <c r="D591" s="11" t="s">
        <v>4</v>
      </c>
      <c r="E591" s="2">
        <v>84</v>
      </c>
      <c r="F591" s="15">
        <v>19.45</v>
      </c>
      <c r="G591" s="15">
        <v>20.65</v>
      </c>
      <c r="H591" s="15">
        <v>21.65</v>
      </c>
      <c r="I591" s="2"/>
      <c r="K591" s="32"/>
    </row>
    <row r="592" spans="1:11" ht="15.6" x14ac:dyDescent="0.3">
      <c r="A592">
        <v>3</v>
      </c>
      <c r="B592" s="18">
        <v>8267</v>
      </c>
      <c r="C592" s="2" t="s">
        <v>375</v>
      </c>
      <c r="D592" s="11" t="s">
        <v>1</v>
      </c>
      <c r="E592" s="2">
        <v>125</v>
      </c>
      <c r="F592" s="15">
        <v>21</v>
      </c>
      <c r="G592" s="15">
        <v>22</v>
      </c>
      <c r="H592" s="15">
        <v>23</v>
      </c>
      <c r="I592" s="2"/>
      <c r="K592" s="32"/>
    </row>
    <row r="593" spans="1:11" ht="15.6" x14ac:dyDescent="0.3">
      <c r="A593">
        <v>8</v>
      </c>
      <c r="B593" s="18">
        <v>8267</v>
      </c>
      <c r="C593" s="2" t="s">
        <v>65</v>
      </c>
      <c r="D593" s="11" t="s">
        <v>44</v>
      </c>
      <c r="E593" s="2">
        <v>423</v>
      </c>
      <c r="F593" s="15">
        <v>142.5</v>
      </c>
      <c r="G593" s="15">
        <v>145.5</v>
      </c>
      <c r="H593" s="15">
        <v>148.5</v>
      </c>
      <c r="I593" s="2"/>
      <c r="K593" s="32"/>
    </row>
    <row r="594" spans="1:11" ht="15.6" x14ac:dyDescent="0.3">
      <c r="A594">
        <v>10</v>
      </c>
      <c r="B594" s="18">
        <v>8267</v>
      </c>
      <c r="C594" s="2" t="s">
        <v>65</v>
      </c>
      <c r="D594" s="11" t="s">
        <v>42</v>
      </c>
      <c r="E594" s="2">
        <v>87</v>
      </c>
      <c r="F594" s="15">
        <v>215</v>
      </c>
      <c r="G594" s="15">
        <v>225</v>
      </c>
      <c r="H594" s="15">
        <v>235</v>
      </c>
      <c r="I594" s="2"/>
      <c r="K594" s="32"/>
    </row>
    <row r="595" spans="1:11" ht="15.6" x14ac:dyDescent="0.3">
      <c r="A595">
        <v>4</v>
      </c>
      <c r="B595" s="18" t="s">
        <v>187</v>
      </c>
      <c r="C595" s="2" t="s">
        <v>298</v>
      </c>
      <c r="D595" s="11" t="s">
        <v>10</v>
      </c>
      <c r="E595" s="2">
        <v>56</v>
      </c>
      <c r="F595" s="15">
        <v>21.75</v>
      </c>
      <c r="G595" s="15">
        <v>22.5</v>
      </c>
      <c r="H595" s="15">
        <v>23.5</v>
      </c>
      <c r="I595" s="2"/>
      <c r="K595" s="32"/>
    </row>
    <row r="596" spans="1:11" ht="15.6" x14ac:dyDescent="0.3">
      <c r="A596">
        <v>4</v>
      </c>
      <c r="B596" s="18" t="s">
        <v>187</v>
      </c>
      <c r="C596" s="2" t="s">
        <v>299</v>
      </c>
      <c r="D596" s="11" t="s">
        <v>10</v>
      </c>
      <c r="E596" s="2">
        <v>79</v>
      </c>
      <c r="F596" s="15">
        <v>21.75</v>
      </c>
      <c r="G596" s="15">
        <v>22.5</v>
      </c>
      <c r="H596" s="15">
        <v>23.5</v>
      </c>
      <c r="I596" s="2"/>
      <c r="K596" s="32"/>
    </row>
    <row r="597" spans="1:11" ht="15.6" x14ac:dyDescent="0.3">
      <c r="A597">
        <v>4</v>
      </c>
      <c r="B597" s="18" t="s">
        <v>1577</v>
      </c>
      <c r="C597" s="18" t="s">
        <v>1341</v>
      </c>
      <c r="D597" s="11" t="s">
        <v>10</v>
      </c>
      <c r="E597" s="11">
        <v>56</v>
      </c>
      <c r="F597" s="15">
        <v>21.75</v>
      </c>
      <c r="G597" s="15">
        <f>F597+1</f>
        <v>22.75</v>
      </c>
      <c r="H597" s="15">
        <f>G597+1</f>
        <v>23.75</v>
      </c>
      <c r="I597" s="2"/>
      <c r="K597" s="32"/>
    </row>
    <row r="598" spans="1:11" ht="15.6" x14ac:dyDescent="0.3">
      <c r="A598">
        <v>4</v>
      </c>
      <c r="B598" s="18" t="s">
        <v>1577</v>
      </c>
      <c r="C598" s="18" t="s">
        <v>1501</v>
      </c>
      <c r="D598" s="11" t="s">
        <v>10</v>
      </c>
      <c r="E598" s="11">
        <v>79</v>
      </c>
      <c r="F598" s="15">
        <v>21.75</v>
      </c>
      <c r="G598" s="15">
        <f>F598+1</f>
        <v>22.75</v>
      </c>
      <c r="H598" s="15">
        <f>G598+1</f>
        <v>23.75</v>
      </c>
      <c r="I598" s="2"/>
      <c r="K598" s="32"/>
    </row>
    <row r="599" spans="1:11" ht="15.6" x14ac:dyDescent="0.3">
      <c r="A599">
        <v>7</v>
      </c>
      <c r="B599" s="18" t="s">
        <v>1577</v>
      </c>
      <c r="C599" s="18" t="s">
        <v>1344</v>
      </c>
      <c r="D599" s="11" t="s">
        <v>43</v>
      </c>
      <c r="E599" s="11">
        <v>30</v>
      </c>
      <c r="F599" s="15">
        <v>42</v>
      </c>
      <c r="G599" s="15">
        <f>F599+1.5</f>
        <v>43.5</v>
      </c>
      <c r="H599" s="15">
        <f>G599+1.5</f>
        <v>45</v>
      </c>
      <c r="I599" s="2"/>
      <c r="K599" s="32"/>
    </row>
    <row r="600" spans="1:11" ht="15.6" x14ac:dyDescent="0.3">
      <c r="A600">
        <v>7</v>
      </c>
      <c r="B600" s="18" t="s">
        <v>1577</v>
      </c>
      <c r="C600" s="18" t="s">
        <v>1348</v>
      </c>
      <c r="D600" s="11" t="s">
        <v>43</v>
      </c>
      <c r="E600" s="11">
        <v>25</v>
      </c>
      <c r="F600" s="15">
        <v>42</v>
      </c>
      <c r="G600" s="15">
        <f>F600+1.5</f>
        <v>43.5</v>
      </c>
      <c r="H600" s="15">
        <f>G600+1.5</f>
        <v>45</v>
      </c>
      <c r="I600" s="2"/>
      <c r="K600" s="32"/>
    </row>
    <row r="601" spans="1:11" ht="15.6" x14ac:dyDescent="0.3">
      <c r="A601">
        <v>1</v>
      </c>
      <c r="B601" s="18">
        <v>8267</v>
      </c>
      <c r="C601" s="2" t="s">
        <v>376</v>
      </c>
      <c r="D601" s="11" t="s">
        <v>0</v>
      </c>
      <c r="E601" s="2">
        <v>829</v>
      </c>
      <c r="F601" s="15">
        <v>12.5</v>
      </c>
      <c r="G601" s="15">
        <v>13.75</v>
      </c>
      <c r="H601" s="15">
        <v>15</v>
      </c>
      <c r="I601" s="2"/>
      <c r="K601" s="32"/>
    </row>
    <row r="602" spans="1:11" ht="15.6" x14ac:dyDescent="0.3">
      <c r="A602">
        <v>3</v>
      </c>
      <c r="B602" s="18">
        <v>8267</v>
      </c>
      <c r="C602" s="2" t="s">
        <v>376</v>
      </c>
      <c r="D602" s="11" t="s">
        <v>1</v>
      </c>
      <c r="E602" s="2">
        <v>413</v>
      </c>
      <c r="F602" s="15">
        <v>28</v>
      </c>
      <c r="G602" s="15">
        <v>29.25</v>
      </c>
      <c r="H602" s="15">
        <v>30.5</v>
      </c>
      <c r="I602" s="2"/>
      <c r="K602" s="32"/>
    </row>
    <row r="603" spans="1:11" ht="15.6" x14ac:dyDescent="0.3">
      <c r="A603">
        <v>3</v>
      </c>
      <c r="B603" s="18">
        <v>8267</v>
      </c>
      <c r="C603" s="2" t="s">
        <v>377</v>
      </c>
      <c r="D603" s="11" t="s">
        <v>1</v>
      </c>
      <c r="E603" s="2">
        <v>607</v>
      </c>
      <c r="F603" s="15">
        <v>25.5</v>
      </c>
      <c r="G603" s="15">
        <v>26.5</v>
      </c>
      <c r="H603" s="15">
        <v>27.5</v>
      </c>
      <c r="I603" s="2"/>
      <c r="K603" s="32"/>
    </row>
    <row r="604" spans="1:11" ht="15.6" x14ac:dyDescent="0.3">
      <c r="A604">
        <v>4</v>
      </c>
      <c r="B604" s="18" t="s">
        <v>1577</v>
      </c>
      <c r="C604" s="18" t="s">
        <v>1469</v>
      </c>
      <c r="D604" s="11" t="s">
        <v>10</v>
      </c>
      <c r="E604" s="11">
        <v>44</v>
      </c>
      <c r="F604" s="15">
        <v>21.75</v>
      </c>
      <c r="G604" s="15">
        <f>F604+1</f>
        <v>22.75</v>
      </c>
      <c r="H604" s="15">
        <f>G604+1</f>
        <v>23.75</v>
      </c>
      <c r="I604" s="2"/>
      <c r="K604" s="32"/>
    </row>
    <row r="605" spans="1:11" ht="15.6" x14ac:dyDescent="0.3">
      <c r="A605">
        <v>3</v>
      </c>
      <c r="B605" s="18">
        <v>8267</v>
      </c>
      <c r="C605" s="2" t="s">
        <v>378</v>
      </c>
      <c r="D605" s="11" t="s">
        <v>1</v>
      </c>
      <c r="E605" s="2">
        <v>242</v>
      </c>
      <c r="F605" s="15">
        <v>24</v>
      </c>
      <c r="G605" s="15">
        <v>25</v>
      </c>
      <c r="H605" s="15">
        <v>26</v>
      </c>
      <c r="I605" s="2"/>
      <c r="K605" s="32"/>
    </row>
    <row r="606" spans="1:11" ht="15.6" x14ac:dyDescent="0.3">
      <c r="A606">
        <v>6</v>
      </c>
      <c r="B606" s="18">
        <v>8267</v>
      </c>
      <c r="C606" s="2" t="s">
        <v>197</v>
      </c>
      <c r="D606" s="11" t="s">
        <v>69</v>
      </c>
      <c r="E606" s="2">
        <v>242</v>
      </c>
      <c r="F606" s="15">
        <v>48</v>
      </c>
      <c r="G606" s="15">
        <v>49.25</v>
      </c>
      <c r="H606" s="15">
        <v>51</v>
      </c>
      <c r="I606" s="2"/>
      <c r="K606" s="32"/>
    </row>
    <row r="607" spans="1:11" ht="15.6" x14ac:dyDescent="0.3">
      <c r="A607">
        <v>1</v>
      </c>
      <c r="B607" s="18">
        <v>8267</v>
      </c>
      <c r="C607" s="2" t="s">
        <v>379</v>
      </c>
      <c r="D607" s="11" t="s">
        <v>0</v>
      </c>
      <c r="E607" s="2">
        <v>497</v>
      </c>
      <c r="F607" s="15">
        <v>12.5</v>
      </c>
      <c r="G607" s="15">
        <v>13.75</v>
      </c>
      <c r="H607" s="15">
        <v>15</v>
      </c>
      <c r="I607" s="2"/>
      <c r="K607" s="32"/>
    </row>
    <row r="608" spans="1:11" ht="15.6" x14ac:dyDescent="0.3">
      <c r="A608">
        <v>3</v>
      </c>
      <c r="B608" s="18">
        <v>8267</v>
      </c>
      <c r="C608" s="2" t="s">
        <v>379</v>
      </c>
      <c r="D608" s="11" t="s">
        <v>1</v>
      </c>
      <c r="E608" s="2">
        <v>810</v>
      </c>
      <c r="F608" s="15">
        <v>25.5</v>
      </c>
      <c r="G608" s="15">
        <v>26.5</v>
      </c>
      <c r="H608" s="15">
        <v>27.5</v>
      </c>
      <c r="I608" s="2"/>
      <c r="K608" s="32"/>
    </row>
    <row r="609" spans="1:11" ht="15.6" x14ac:dyDescent="0.3">
      <c r="A609">
        <v>1</v>
      </c>
      <c r="B609" s="18">
        <v>8267</v>
      </c>
      <c r="C609" s="2" t="s">
        <v>380</v>
      </c>
      <c r="D609" s="11" t="s">
        <v>0</v>
      </c>
      <c r="E609" s="2">
        <v>124</v>
      </c>
      <c r="F609" s="15">
        <v>12.5</v>
      </c>
      <c r="G609" s="15">
        <v>13.75</v>
      </c>
      <c r="H609" s="15">
        <v>15</v>
      </c>
      <c r="I609" s="2"/>
      <c r="K609" s="32"/>
    </row>
    <row r="610" spans="1:11" ht="15.6" x14ac:dyDescent="0.3">
      <c r="A610">
        <v>1</v>
      </c>
      <c r="B610" s="18">
        <v>8267</v>
      </c>
      <c r="C610" s="2" t="s">
        <v>381</v>
      </c>
      <c r="D610" s="11" t="s">
        <v>0</v>
      </c>
      <c r="E610" s="2">
        <v>1215</v>
      </c>
      <c r="F610" s="15">
        <v>12.5</v>
      </c>
      <c r="G610" s="15">
        <v>13.75</v>
      </c>
      <c r="H610" s="15">
        <v>15</v>
      </c>
      <c r="I610" s="2"/>
      <c r="K610" s="32"/>
    </row>
    <row r="611" spans="1:11" ht="15.6" x14ac:dyDescent="0.3">
      <c r="A611">
        <v>3</v>
      </c>
      <c r="B611" s="18">
        <v>8267</v>
      </c>
      <c r="C611" s="2" t="s">
        <v>381</v>
      </c>
      <c r="D611" s="11" t="s">
        <v>1</v>
      </c>
      <c r="E611" s="2">
        <v>1183</v>
      </c>
      <c r="F611" s="15">
        <v>26.85</v>
      </c>
      <c r="G611" s="15">
        <v>28</v>
      </c>
      <c r="H611" s="15">
        <v>29.75</v>
      </c>
      <c r="I611" s="2"/>
      <c r="K611" s="32"/>
    </row>
    <row r="612" spans="1:11" ht="15.6" x14ac:dyDescent="0.3">
      <c r="A612">
        <v>1</v>
      </c>
      <c r="B612" s="18">
        <v>8267</v>
      </c>
      <c r="C612" s="2" t="s">
        <v>382</v>
      </c>
      <c r="D612" s="11" t="s">
        <v>0</v>
      </c>
      <c r="E612" s="2">
        <v>368</v>
      </c>
      <c r="F612" s="15">
        <v>12.5</v>
      </c>
      <c r="G612" s="15">
        <v>13.75</v>
      </c>
      <c r="H612" s="15">
        <v>15</v>
      </c>
      <c r="I612" s="2"/>
      <c r="K612" s="32"/>
    </row>
    <row r="613" spans="1:11" ht="15.6" x14ac:dyDescent="0.3">
      <c r="A613">
        <v>3</v>
      </c>
      <c r="B613" s="18">
        <v>8267</v>
      </c>
      <c r="C613" s="2" t="s">
        <v>382</v>
      </c>
      <c r="D613" s="11" t="s">
        <v>1</v>
      </c>
      <c r="E613" s="2">
        <v>92</v>
      </c>
      <c r="F613" s="15">
        <v>28</v>
      </c>
      <c r="G613" s="15">
        <v>29.25</v>
      </c>
      <c r="H613" s="15">
        <v>30.5</v>
      </c>
      <c r="I613" s="2"/>
      <c r="K613" s="32"/>
    </row>
    <row r="614" spans="1:11" ht="15.6" x14ac:dyDescent="0.3">
      <c r="A614">
        <v>1</v>
      </c>
      <c r="B614" s="18">
        <v>8267</v>
      </c>
      <c r="C614" s="2" t="s">
        <v>383</v>
      </c>
      <c r="D614" s="11" t="s">
        <v>0</v>
      </c>
      <c r="E614" s="2">
        <v>3788</v>
      </c>
      <c r="F614" s="15">
        <v>12.5</v>
      </c>
      <c r="G614" s="15">
        <v>13.75</v>
      </c>
      <c r="H614" s="15">
        <v>15</v>
      </c>
      <c r="I614" s="2"/>
      <c r="K614" s="32"/>
    </row>
    <row r="615" spans="1:11" ht="15.6" x14ac:dyDescent="0.3">
      <c r="A615">
        <v>3</v>
      </c>
      <c r="B615" s="18">
        <v>8267</v>
      </c>
      <c r="C615" s="2" t="s">
        <v>383</v>
      </c>
      <c r="D615" s="11" t="s">
        <v>1</v>
      </c>
      <c r="E615" s="2">
        <v>1317</v>
      </c>
      <c r="F615" s="15">
        <v>28</v>
      </c>
      <c r="G615" s="15">
        <v>29.25</v>
      </c>
      <c r="H615" s="15">
        <v>30.5</v>
      </c>
      <c r="I615" s="2"/>
      <c r="K615" s="32"/>
    </row>
    <row r="616" spans="1:11" ht="15.6" x14ac:dyDescent="0.3">
      <c r="A616">
        <v>4</v>
      </c>
      <c r="B616" s="18">
        <v>4999</v>
      </c>
      <c r="C616" s="2" t="s">
        <v>300</v>
      </c>
      <c r="D616" s="11" t="s">
        <v>10</v>
      </c>
      <c r="E616" s="2">
        <v>500</v>
      </c>
      <c r="F616" s="15">
        <v>27.5</v>
      </c>
      <c r="G616" s="15">
        <v>28.5</v>
      </c>
      <c r="H616" s="15">
        <v>30</v>
      </c>
      <c r="I616" s="2"/>
      <c r="K616" s="32"/>
    </row>
    <row r="617" spans="1:11" ht="15.6" x14ac:dyDescent="0.3">
      <c r="A617">
        <v>2</v>
      </c>
      <c r="B617" s="18">
        <v>8267</v>
      </c>
      <c r="C617" s="2" t="s">
        <v>384</v>
      </c>
      <c r="D617" s="11" t="s">
        <v>4</v>
      </c>
      <c r="E617" s="2">
        <v>126</v>
      </c>
      <c r="F617" s="15">
        <v>19.25</v>
      </c>
      <c r="G617" s="15">
        <v>20</v>
      </c>
      <c r="H617" s="15">
        <v>21</v>
      </c>
      <c r="I617" s="2"/>
      <c r="K617" s="32"/>
    </row>
    <row r="618" spans="1:11" ht="15.6" x14ac:dyDescent="0.3">
      <c r="A618">
        <v>3</v>
      </c>
      <c r="B618" s="18">
        <v>4999</v>
      </c>
      <c r="C618" s="2" t="s">
        <v>301</v>
      </c>
      <c r="D618" s="11" t="s">
        <v>1</v>
      </c>
      <c r="E618" s="2">
        <v>1500</v>
      </c>
      <c r="F618" s="15">
        <v>15</v>
      </c>
      <c r="G618" s="15">
        <v>15.85</v>
      </c>
      <c r="H618" s="15">
        <v>16.5</v>
      </c>
      <c r="I618" s="2"/>
      <c r="K618" s="32"/>
    </row>
    <row r="619" spans="1:11" ht="15.6" x14ac:dyDescent="0.3">
      <c r="A619">
        <v>4</v>
      </c>
      <c r="B619" s="18">
        <v>4999</v>
      </c>
      <c r="C619" s="2" t="s">
        <v>301</v>
      </c>
      <c r="D619" s="11" t="s">
        <v>10</v>
      </c>
      <c r="E619" s="2">
        <v>3300</v>
      </c>
      <c r="F619" s="15">
        <v>19.649999999999999</v>
      </c>
      <c r="G619" s="15">
        <v>21.5</v>
      </c>
      <c r="H619" s="15">
        <v>22.5</v>
      </c>
      <c r="I619" s="2"/>
      <c r="K619" s="32"/>
    </row>
    <row r="620" spans="1:11" ht="15.6" x14ac:dyDescent="0.3">
      <c r="A620">
        <v>5</v>
      </c>
      <c r="B620" s="18">
        <v>4999</v>
      </c>
      <c r="C620" s="2" t="s">
        <v>301</v>
      </c>
      <c r="D620" s="11" t="s">
        <v>67</v>
      </c>
      <c r="E620" s="2">
        <v>4000</v>
      </c>
      <c r="F620" s="15">
        <v>28.25</v>
      </c>
      <c r="G620" s="15">
        <v>29.5</v>
      </c>
      <c r="H620" s="15">
        <v>31.5</v>
      </c>
      <c r="I620" s="2"/>
      <c r="K620" s="32"/>
    </row>
    <row r="621" spans="1:11" ht="15.6" x14ac:dyDescent="0.3">
      <c r="A621">
        <v>2</v>
      </c>
      <c r="B621" s="18" t="s">
        <v>213</v>
      </c>
      <c r="C621" s="2" t="s">
        <v>212</v>
      </c>
      <c r="D621" s="11" t="s">
        <v>4</v>
      </c>
      <c r="E621" s="2">
        <v>356</v>
      </c>
      <c r="F621" s="15">
        <v>16</v>
      </c>
      <c r="G621" s="15">
        <f>F621+0.75</f>
        <v>16.75</v>
      </c>
      <c r="H621" s="15">
        <f>G621+0.75</f>
        <v>17.5</v>
      </c>
      <c r="I621" s="2"/>
      <c r="K621" s="32"/>
    </row>
    <row r="622" spans="1:11" ht="15.6" x14ac:dyDescent="0.3">
      <c r="A622">
        <v>4</v>
      </c>
      <c r="B622" s="18">
        <v>8267</v>
      </c>
      <c r="C622" s="2" t="s">
        <v>385</v>
      </c>
      <c r="D622" s="11" t="s">
        <v>10</v>
      </c>
      <c r="E622" s="2">
        <v>80</v>
      </c>
      <c r="F622" s="15">
        <v>33.5</v>
      </c>
      <c r="G622" s="15">
        <v>34.75</v>
      </c>
      <c r="H622" s="15">
        <v>35.85</v>
      </c>
      <c r="I622" s="2"/>
      <c r="K622" s="32"/>
    </row>
    <row r="623" spans="1:11" ht="15.6" x14ac:dyDescent="0.3">
      <c r="A623">
        <v>2</v>
      </c>
      <c r="B623" s="18" t="s">
        <v>187</v>
      </c>
      <c r="C623" s="2" t="s">
        <v>302</v>
      </c>
      <c r="D623" s="11" t="s">
        <v>4</v>
      </c>
      <c r="E623" s="2">
        <v>630</v>
      </c>
      <c r="F623" s="15">
        <v>14</v>
      </c>
      <c r="G623" s="15">
        <f>F623+0.5</f>
        <v>14.5</v>
      </c>
      <c r="H623" s="15">
        <f>G623+0.5</f>
        <v>15</v>
      </c>
      <c r="I623" s="2"/>
      <c r="K623" s="32"/>
    </row>
    <row r="624" spans="1:11" ht="15.6" x14ac:dyDescent="0.3">
      <c r="A624">
        <v>2</v>
      </c>
      <c r="B624" s="18" t="s">
        <v>213</v>
      </c>
      <c r="C624" s="2" t="s">
        <v>303</v>
      </c>
      <c r="D624" s="11" t="s">
        <v>4</v>
      </c>
      <c r="E624" s="2">
        <v>2024</v>
      </c>
      <c r="F624" s="15">
        <v>16</v>
      </c>
      <c r="G624" s="15">
        <f>F624+0.75</f>
        <v>16.75</v>
      </c>
      <c r="H624" s="15">
        <f>G624+0.75</f>
        <v>17.5</v>
      </c>
      <c r="I624" s="2"/>
      <c r="K624" s="32"/>
    </row>
    <row r="625" spans="1:11" ht="15.6" x14ac:dyDescent="0.3">
      <c r="A625">
        <v>3</v>
      </c>
      <c r="B625" s="18" t="s">
        <v>213</v>
      </c>
      <c r="C625" s="2" t="s">
        <v>303</v>
      </c>
      <c r="D625" s="11" t="s">
        <v>1</v>
      </c>
      <c r="E625" s="2">
        <v>1756</v>
      </c>
      <c r="F625" s="15">
        <v>19</v>
      </c>
      <c r="G625" s="15">
        <f>F625+0.75</f>
        <v>19.75</v>
      </c>
      <c r="H625" s="15">
        <f>G625+0.75</f>
        <v>20.5</v>
      </c>
      <c r="I625" s="2"/>
      <c r="K625" s="32"/>
    </row>
    <row r="626" spans="1:11" ht="15.6" x14ac:dyDescent="0.3">
      <c r="A626">
        <v>1</v>
      </c>
      <c r="B626" s="18" t="s">
        <v>187</v>
      </c>
      <c r="C626" s="2" t="s">
        <v>304</v>
      </c>
      <c r="D626" s="11" t="s">
        <v>0</v>
      </c>
      <c r="E626" s="2">
        <v>440</v>
      </c>
      <c r="F626" s="15">
        <v>6</v>
      </c>
      <c r="G626" s="15">
        <v>6.5</v>
      </c>
      <c r="H626" s="15">
        <v>7</v>
      </c>
      <c r="I626" s="2"/>
      <c r="K626" s="32"/>
    </row>
    <row r="627" spans="1:11" ht="15.6" x14ac:dyDescent="0.3">
      <c r="A627">
        <v>6</v>
      </c>
      <c r="B627" s="18" t="s">
        <v>187</v>
      </c>
      <c r="C627" s="2" t="s">
        <v>305</v>
      </c>
      <c r="D627" s="11" t="s">
        <v>69</v>
      </c>
      <c r="E627" s="2">
        <v>220</v>
      </c>
      <c r="F627" s="15">
        <v>31.5</v>
      </c>
      <c r="G627" s="15">
        <v>32.75</v>
      </c>
      <c r="H627" s="15">
        <v>33.5</v>
      </c>
      <c r="I627" s="2"/>
      <c r="K627" s="32"/>
    </row>
    <row r="628" spans="1:11" ht="15.6" x14ac:dyDescent="0.3">
      <c r="A628">
        <v>2</v>
      </c>
      <c r="B628" s="18" t="s">
        <v>1577</v>
      </c>
      <c r="C628" s="18" t="s">
        <v>1470</v>
      </c>
      <c r="D628" s="11" t="s">
        <v>4</v>
      </c>
      <c r="E628" s="11">
        <v>630</v>
      </c>
      <c r="F628" s="15">
        <v>14</v>
      </c>
      <c r="G628" s="15">
        <v>14.7</v>
      </c>
      <c r="H628" s="15">
        <v>15.45</v>
      </c>
      <c r="I628" s="2"/>
      <c r="K628" s="32"/>
    </row>
    <row r="629" spans="1:11" ht="15.6" x14ac:dyDescent="0.3">
      <c r="A629">
        <v>1</v>
      </c>
      <c r="B629" s="18" t="s">
        <v>1577</v>
      </c>
      <c r="C629" s="18" t="s">
        <v>1381</v>
      </c>
      <c r="D629" s="11" t="s">
        <v>0</v>
      </c>
      <c r="E629" s="11">
        <v>440</v>
      </c>
      <c r="F629" s="15">
        <v>6</v>
      </c>
      <c r="G629" s="15">
        <v>6.3</v>
      </c>
      <c r="H629" s="15">
        <v>6.65</v>
      </c>
      <c r="I629" s="2"/>
      <c r="K629" s="32"/>
    </row>
    <row r="630" spans="1:11" ht="15.6" x14ac:dyDescent="0.3">
      <c r="A630">
        <v>6</v>
      </c>
      <c r="B630" s="18" t="s">
        <v>1577</v>
      </c>
      <c r="C630" s="18" t="s">
        <v>1471</v>
      </c>
      <c r="D630" s="11" t="s">
        <v>69</v>
      </c>
      <c r="E630" s="11">
        <v>220</v>
      </c>
      <c r="F630" s="15">
        <v>31.5</v>
      </c>
      <c r="G630" s="15">
        <f>F630+1.5</f>
        <v>33</v>
      </c>
      <c r="H630" s="15">
        <f>G630+1.5</f>
        <v>34.5</v>
      </c>
      <c r="I630" s="2"/>
      <c r="K630" s="32"/>
    </row>
    <row r="631" spans="1:11" ht="15.6" x14ac:dyDescent="0.3">
      <c r="A631">
        <v>7</v>
      </c>
      <c r="B631" s="18" t="s">
        <v>1577</v>
      </c>
      <c r="C631" s="18" t="s">
        <v>1471</v>
      </c>
      <c r="D631" s="11" t="s">
        <v>43</v>
      </c>
      <c r="E631" s="11">
        <v>0</v>
      </c>
      <c r="F631" s="15">
        <v>50</v>
      </c>
      <c r="G631" s="15">
        <f>F631+2.5</f>
        <v>52.5</v>
      </c>
      <c r="H631" s="15">
        <f>G631+2.5</f>
        <v>55</v>
      </c>
      <c r="I631" s="2"/>
      <c r="K631" s="32"/>
    </row>
    <row r="632" spans="1:11" ht="15.6" x14ac:dyDescent="0.3">
      <c r="A632">
        <v>4</v>
      </c>
      <c r="B632" s="18">
        <v>4999</v>
      </c>
      <c r="C632" s="2" t="s">
        <v>306</v>
      </c>
      <c r="D632" s="11" t="s">
        <v>10</v>
      </c>
      <c r="E632" s="2">
        <v>740</v>
      </c>
      <c r="F632" s="15">
        <v>31.5</v>
      </c>
      <c r="G632" s="15">
        <v>32.75</v>
      </c>
      <c r="H632" s="15">
        <v>33.5</v>
      </c>
      <c r="I632" s="2"/>
      <c r="K632" s="32"/>
    </row>
    <row r="633" spans="1:11" ht="15.6" x14ac:dyDescent="0.3">
      <c r="A633">
        <v>4</v>
      </c>
      <c r="B633" s="18">
        <v>4999</v>
      </c>
      <c r="C633" s="2" t="s">
        <v>306</v>
      </c>
      <c r="D633" s="11" t="s">
        <v>10</v>
      </c>
      <c r="E633" s="2">
        <v>1350</v>
      </c>
      <c r="F633" s="15">
        <v>28.65</v>
      </c>
      <c r="G633" s="15">
        <v>29.75</v>
      </c>
      <c r="H633" s="15">
        <v>31.75</v>
      </c>
      <c r="I633" s="2"/>
      <c r="K633" s="32"/>
    </row>
    <row r="634" spans="1:11" ht="15.6" x14ac:dyDescent="0.3">
      <c r="A634">
        <v>1</v>
      </c>
      <c r="B634" s="18">
        <v>8267</v>
      </c>
      <c r="C634" s="2" t="s">
        <v>174</v>
      </c>
      <c r="D634" s="11" t="s">
        <v>0</v>
      </c>
      <c r="E634" s="2">
        <v>816</v>
      </c>
      <c r="F634" s="15">
        <v>6.85</v>
      </c>
      <c r="G634" s="15">
        <v>7.25</v>
      </c>
      <c r="H634" s="15">
        <v>8</v>
      </c>
      <c r="I634" s="2"/>
      <c r="K634" s="32"/>
    </row>
    <row r="635" spans="1:11" ht="15.6" x14ac:dyDescent="0.3">
      <c r="A635">
        <v>3</v>
      </c>
      <c r="B635" s="18">
        <v>8267</v>
      </c>
      <c r="C635" s="2" t="s">
        <v>386</v>
      </c>
      <c r="D635" s="11" t="s">
        <v>1</v>
      </c>
      <c r="E635" s="2">
        <v>200</v>
      </c>
      <c r="F635" s="15">
        <v>26.5</v>
      </c>
      <c r="G635" s="15">
        <v>27.75</v>
      </c>
      <c r="H635" s="15">
        <v>29.5</v>
      </c>
      <c r="I635" s="2"/>
      <c r="K635" s="32"/>
    </row>
    <row r="636" spans="1:11" ht="15.6" x14ac:dyDescent="0.3">
      <c r="A636">
        <v>3</v>
      </c>
      <c r="B636" s="18">
        <v>8267</v>
      </c>
      <c r="C636" s="2" t="s">
        <v>387</v>
      </c>
      <c r="D636" s="11" t="s">
        <v>1</v>
      </c>
      <c r="E636" s="2">
        <v>151</v>
      </c>
      <c r="F636" s="15">
        <v>23</v>
      </c>
      <c r="G636" s="15">
        <v>24</v>
      </c>
      <c r="H636" s="15">
        <v>25</v>
      </c>
      <c r="I636" s="2"/>
      <c r="K636" s="32"/>
    </row>
    <row r="637" spans="1:11" ht="15.6" x14ac:dyDescent="0.3">
      <c r="A637">
        <v>2</v>
      </c>
      <c r="B637" s="18">
        <v>8267</v>
      </c>
      <c r="C637" s="2" t="s">
        <v>388</v>
      </c>
      <c r="D637" s="11" t="s">
        <v>4</v>
      </c>
      <c r="E637" s="2">
        <v>55</v>
      </c>
      <c r="F637" s="15">
        <v>18.25</v>
      </c>
      <c r="G637" s="15">
        <v>19</v>
      </c>
      <c r="H637" s="15">
        <v>20</v>
      </c>
      <c r="I637" s="2"/>
      <c r="K637" s="32"/>
    </row>
    <row r="638" spans="1:11" ht="15.6" x14ac:dyDescent="0.3">
      <c r="A638">
        <v>3</v>
      </c>
      <c r="B638" s="18">
        <v>8267</v>
      </c>
      <c r="C638" s="2" t="s">
        <v>389</v>
      </c>
      <c r="D638" s="11" t="s">
        <v>1</v>
      </c>
      <c r="E638" s="2">
        <v>68</v>
      </c>
      <c r="F638" s="15">
        <v>26.85</v>
      </c>
      <c r="G638" s="15">
        <v>28</v>
      </c>
      <c r="H638" s="15">
        <v>29.75</v>
      </c>
      <c r="I638" s="2"/>
      <c r="K638" s="32"/>
    </row>
    <row r="639" spans="1:11" ht="15.6" x14ac:dyDescent="0.3">
      <c r="A639">
        <v>2</v>
      </c>
      <c r="B639" s="18">
        <v>4999</v>
      </c>
      <c r="C639" s="2" t="s">
        <v>6</v>
      </c>
      <c r="D639" s="11" t="s">
        <v>4</v>
      </c>
      <c r="E639" s="2">
        <v>250</v>
      </c>
      <c r="F639" s="15">
        <v>10</v>
      </c>
      <c r="G639" s="15">
        <v>10.75</v>
      </c>
      <c r="H639" s="15">
        <v>11.25</v>
      </c>
      <c r="I639" s="2"/>
      <c r="K639" s="32"/>
    </row>
    <row r="640" spans="1:11" ht="15.6" x14ac:dyDescent="0.3">
      <c r="A640">
        <v>2</v>
      </c>
      <c r="B640" s="18" t="s">
        <v>1577</v>
      </c>
      <c r="C640" s="18" t="s">
        <v>1502</v>
      </c>
      <c r="D640" s="11" t="s">
        <v>4</v>
      </c>
      <c r="E640" s="11">
        <v>68</v>
      </c>
      <c r="F640" s="15">
        <v>16.5</v>
      </c>
      <c r="G640" s="15">
        <v>17.350000000000001</v>
      </c>
      <c r="H640" s="15">
        <v>18.25</v>
      </c>
      <c r="I640" s="2"/>
      <c r="K640" s="32"/>
    </row>
    <row r="641" spans="1:11" ht="15.6" x14ac:dyDescent="0.3">
      <c r="A641">
        <v>4</v>
      </c>
      <c r="B641" s="18" t="s">
        <v>1577</v>
      </c>
      <c r="C641" s="18" t="s">
        <v>1502</v>
      </c>
      <c r="D641" s="11" t="s">
        <v>10</v>
      </c>
      <c r="E641" s="11">
        <v>0</v>
      </c>
      <c r="F641" s="15">
        <v>21.5</v>
      </c>
      <c r="G641" s="15">
        <f>F641+1</f>
        <v>22.5</v>
      </c>
      <c r="H641" s="15">
        <f>G641+1</f>
        <v>23.5</v>
      </c>
      <c r="I641" s="2"/>
      <c r="K641" s="32"/>
    </row>
    <row r="642" spans="1:11" ht="15.6" x14ac:dyDescent="0.3">
      <c r="A642">
        <v>3</v>
      </c>
      <c r="B642" s="18">
        <v>8267</v>
      </c>
      <c r="C642" s="2" t="s">
        <v>390</v>
      </c>
      <c r="D642" s="11" t="s">
        <v>1</v>
      </c>
      <c r="E642" s="2">
        <v>1293</v>
      </c>
      <c r="F642" s="15">
        <v>25.5</v>
      </c>
      <c r="G642" s="15">
        <v>26.5</v>
      </c>
      <c r="H642" s="15">
        <v>27.5</v>
      </c>
      <c r="I642" s="2"/>
      <c r="K642" s="32"/>
    </row>
    <row r="643" spans="1:11" ht="15.6" x14ac:dyDescent="0.3">
      <c r="A643">
        <v>3</v>
      </c>
      <c r="B643" s="18">
        <v>8267</v>
      </c>
      <c r="C643" s="2" t="s">
        <v>391</v>
      </c>
      <c r="D643" s="11" t="s">
        <v>1</v>
      </c>
      <c r="E643" s="2">
        <v>96</v>
      </c>
      <c r="F643" s="15">
        <v>25.5</v>
      </c>
      <c r="G643" s="15">
        <v>26.5</v>
      </c>
      <c r="H643" s="15">
        <v>27.5</v>
      </c>
      <c r="I643" s="2"/>
      <c r="K643" s="32"/>
    </row>
    <row r="644" spans="1:11" ht="15.6" x14ac:dyDescent="0.3">
      <c r="A644">
        <v>4</v>
      </c>
      <c r="B644" s="18" t="s">
        <v>1577</v>
      </c>
      <c r="C644" s="18" t="s">
        <v>1503</v>
      </c>
      <c r="D644" s="11" t="s">
        <v>10</v>
      </c>
      <c r="E644" s="11">
        <v>20</v>
      </c>
      <c r="F644" s="15">
        <v>18.25</v>
      </c>
      <c r="G644" s="15">
        <v>19.25</v>
      </c>
      <c r="H644" s="15">
        <v>20.25</v>
      </c>
      <c r="I644" s="2"/>
      <c r="K644" s="32"/>
    </row>
    <row r="645" spans="1:11" ht="15.6" x14ac:dyDescent="0.3">
      <c r="A645">
        <v>4</v>
      </c>
      <c r="B645" s="18">
        <v>8267</v>
      </c>
      <c r="C645" s="2" t="s">
        <v>392</v>
      </c>
      <c r="D645" s="11" t="s">
        <v>10</v>
      </c>
      <c r="E645" s="2">
        <v>116</v>
      </c>
      <c r="F645" s="15">
        <v>23</v>
      </c>
      <c r="G645" s="15">
        <v>24</v>
      </c>
      <c r="H645" s="15">
        <v>25</v>
      </c>
      <c r="I645" s="2"/>
      <c r="K645" s="32"/>
    </row>
    <row r="646" spans="1:11" ht="15.6" x14ac:dyDescent="0.3">
      <c r="A646">
        <v>1</v>
      </c>
      <c r="B646" s="18" t="s">
        <v>187</v>
      </c>
      <c r="C646" s="2" t="s">
        <v>307</v>
      </c>
      <c r="D646" s="11" t="s">
        <v>0</v>
      </c>
      <c r="E646" s="2">
        <v>180</v>
      </c>
      <c r="F646" s="15">
        <v>6.2</v>
      </c>
      <c r="G646" s="15">
        <v>6.7</v>
      </c>
      <c r="H646" s="15">
        <v>7.2</v>
      </c>
      <c r="I646" s="2"/>
      <c r="K646" s="32"/>
    </row>
    <row r="647" spans="1:11" ht="15.6" x14ac:dyDescent="0.3">
      <c r="A647">
        <v>2</v>
      </c>
      <c r="B647" s="18" t="s">
        <v>187</v>
      </c>
      <c r="C647" s="2" t="s">
        <v>307</v>
      </c>
      <c r="D647" s="11" t="s">
        <v>4</v>
      </c>
      <c r="E647" s="2">
        <v>54</v>
      </c>
      <c r="F647" s="15">
        <v>13.5</v>
      </c>
      <c r="G647" s="15">
        <f>F647+0.5</f>
        <v>14</v>
      </c>
      <c r="H647" s="15">
        <f>G647+0.5</f>
        <v>14.5</v>
      </c>
      <c r="I647" s="2"/>
      <c r="K647" s="32"/>
    </row>
    <row r="648" spans="1:11" ht="15.6" x14ac:dyDescent="0.3">
      <c r="A648">
        <v>1</v>
      </c>
      <c r="B648" s="18" t="s">
        <v>1577</v>
      </c>
      <c r="C648" s="18" t="s">
        <v>1504</v>
      </c>
      <c r="D648" s="11" t="s">
        <v>0</v>
      </c>
      <c r="E648" s="11">
        <v>180</v>
      </c>
      <c r="F648" s="15">
        <v>6.2</v>
      </c>
      <c r="G648" s="15">
        <v>6.5</v>
      </c>
      <c r="H648" s="15">
        <v>6.85</v>
      </c>
      <c r="I648" s="2"/>
      <c r="K648" s="32"/>
    </row>
    <row r="649" spans="1:11" ht="15.6" x14ac:dyDescent="0.3">
      <c r="A649">
        <v>2</v>
      </c>
      <c r="B649" s="18" t="s">
        <v>1577</v>
      </c>
      <c r="C649" s="18" t="s">
        <v>1504</v>
      </c>
      <c r="D649" s="11" t="s">
        <v>4</v>
      </c>
      <c r="E649" s="11">
        <v>54</v>
      </c>
      <c r="F649" s="15">
        <v>13.5</v>
      </c>
      <c r="G649" s="15">
        <v>14.25</v>
      </c>
      <c r="H649" s="15">
        <v>14.95</v>
      </c>
      <c r="I649" s="2"/>
      <c r="K649" s="32"/>
    </row>
    <row r="650" spans="1:11" ht="15.6" x14ac:dyDescent="0.3">
      <c r="A650">
        <v>4</v>
      </c>
      <c r="B650" s="18" t="s">
        <v>1577</v>
      </c>
      <c r="C650" s="18" t="s">
        <v>1426</v>
      </c>
      <c r="D650" s="11" t="s">
        <v>10</v>
      </c>
      <c r="E650" s="11">
        <v>17</v>
      </c>
      <c r="F650" s="15">
        <v>18.25</v>
      </c>
      <c r="G650" s="15">
        <v>19.25</v>
      </c>
      <c r="H650" s="15">
        <v>20.25</v>
      </c>
      <c r="I650" s="2"/>
      <c r="K650" s="32"/>
    </row>
    <row r="651" spans="1:11" ht="15.6" x14ac:dyDescent="0.3">
      <c r="A651">
        <v>1</v>
      </c>
      <c r="B651" s="18">
        <v>8267</v>
      </c>
      <c r="C651" s="2" t="s">
        <v>100</v>
      </c>
      <c r="D651" s="11" t="s">
        <v>0</v>
      </c>
      <c r="E651" s="2">
        <v>487</v>
      </c>
      <c r="F651" s="15">
        <v>7.1</v>
      </c>
      <c r="G651" s="15">
        <v>7.65</v>
      </c>
      <c r="H651" s="15">
        <v>8.1</v>
      </c>
      <c r="I651" s="2"/>
      <c r="K651" s="32"/>
    </row>
    <row r="652" spans="1:11" ht="15.6" x14ac:dyDescent="0.3">
      <c r="A652">
        <v>1</v>
      </c>
      <c r="B652" s="18">
        <v>8267</v>
      </c>
      <c r="C652" s="2" t="s">
        <v>101</v>
      </c>
      <c r="D652" s="11" t="s">
        <v>0</v>
      </c>
      <c r="E652" s="2">
        <v>201</v>
      </c>
      <c r="F652" s="15">
        <v>6.85</v>
      </c>
      <c r="G652" s="15">
        <v>7.25</v>
      </c>
      <c r="H652" s="15">
        <v>8</v>
      </c>
      <c r="I652" s="2"/>
      <c r="K652" s="32"/>
    </row>
    <row r="653" spans="1:11" ht="15.6" x14ac:dyDescent="0.3">
      <c r="A653">
        <v>4</v>
      </c>
      <c r="B653" s="18" t="s">
        <v>1577</v>
      </c>
      <c r="C653" s="18" t="s">
        <v>1505</v>
      </c>
      <c r="D653" s="11" t="s">
        <v>10</v>
      </c>
      <c r="E653" s="11">
        <v>24</v>
      </c>
      <c r="F653" s="15">
        <v>24</v>
      </c>
      <c r="G653" s="15">
        <f>F653+1</f>
        <v>25</v>
      </c>
      <c r="H653" s="15">
        <f>G653+1</f>
        <v>26</v>
      </c>
      <c r="I653" s="2"/>
      <c r="K653" s="32"/>
    </row>
    <row r="654" spans="1:11" ht="15.6" x14ac:dyDescent="0.3">
      <c r="A654">
        <v>4</v>
      </c>
      <c r="B654" s="18" t="s">
        <v>1577</v>
      </c>
      <c r="C654" s="18" t="s">
        <v>1506</v>
      </c>
      <c r="D654" s="11" t="s">
        <v>10</v>
      </c>
      <c r="E654" s="11">
        <v>40</v>
      </c>
      <c r="F654" s="15">
        <v>18.25</v>
      </c>
      <c r="G654" s="15">
        <v>19.25</v>
      </c>
      <c r="H654" s="15">
        <v>20.25</v>
      </c>
      <c r="I654" s="2"/>
      <c r="K654" s="32"/>
    </row>
    <row r="655" spans="1:11" ht="15.6" x14ac:dyDescent="0.3">
      <c r="A655">
        <v>3</v>
      </c>
      <c r="B655" s="18">
        <v>8267</v>
      </c>
      <c r="C655" s="2" t="s">
        <v>175</v>
      </c>
      <c r="D655" s="11" t="s">
        <v>1</v>
      </c>
      <c r="E655" s="2">
        <v>322</v>
      </c>
      <c r="F655" s="15">
        <v>26.5</v>
      </c>
      <c r="G655" s="15">
        <v>27.75</v>
      </c>
      <c r="H655" s="15">
        <v>29.5</v>
      </c>
      <c r="I655" s="2"/>
      <c r="K655" s="32"/>
    </row>
    <row r="656" spans="1:11" ht="15.6" x14ac:dyDescent="0.3">
      <c r="A656">
        <v>3</v>
      </c>
      <c r="B656" s="18">
        <v>8267</v>
      </c>
      <c r="C656" s="2" t="s">
        <v>176</v>
      </c>
      <c r="D656" s="11" t="s">
        <v>1</v>
      </c>
      <c r="E656" s="2">
        <v>256</v>
      </c>
      <c r="F656" s="15">
        <v>26.5</v>
      </c>
      <c r="G656" s="15">
        <v>27.75</v>
      </c>
      <c r="H656" s="15">
        <v>29.5</v>
      </c>
      <c r="I656" s="2"/>
      <c r="K656" s="32"/>
    </row>
    <row r="657" spans="1:11" ht="15.6" x14ac:dyDescent="0.3">
      <c r="A657">
        <v>3</v>
      </c>
      <c r="B657" s="18">
        <v>8267</v>
      </c>
      <c r="C657" s="2" t="s">
        <v>177</v>
      </c>
      <c r="D657" s="11" t="s">
        <v>1</v>
      </c>
      <c r="E657" s="2">
        <v>85</v>
      </c>
      <c r="F657" s="15">
        <v>26.5</v>
      </c>
      <c r="G657" s="15">
        <v>27.75</v>
      </c>
      <c r="H657" s="15">
        <v>29.5</v>
      </c>
      <c r="I657" s="2"/>
      <c r="K657" s="32"/>
    </row>
    <row r="658" spans="1:11" ht="15.6" x14ac:dyDescent="0.3">
      <c r="A658">
        <v>1</v>
      </c>
      <c r="B658" s="18" t="s">
        <v>1577</v>
      </c>
      <c r="C658" s="18" t="s">
        <v>1507</v>
      </c>
      <c r="D658" s="11" t="s">
        <v>0</v>
      </c>
      <c r="E658" s="11">
        <v>30</v>
      </c>
      <c r="F658" s="15">
        <v>6.9</v>
      </c>
      <c r="G658" s="15">
        <v>7.25</v>
      </c>
      <c r="H658" s="15">
        <v>7.65</v>
      </c>
      <c r="I658" s="2"/>
      <c r="K658" s="32"/>
    </row>
    <row r="659" spans="1:11" ht="15.6" x14ac:dyDescent="0.3">
      <c r="A659">
        <v>4</v>
      </c>
      <c r="B659" s="18" t="s">
        <v>1577</v>
      </c>
      <c r="C659" s="18" t="s">
        <v>1445</v>
      </c>
      <c r="D659" s="11" t="s">
        <v>10</v>
      </c>
      <c r="E659" s="11">
        <v>0</v>
      </c>
      <c r="F659" s="15">
        <v>22.5</v>
      </c>
      <c r="G659" s="15">
        <f>F659+1</f>
        <v>23.5</v>
      </c>
      <c r="H659" s="15">
        <f>G659+1</f>
        <v>24.5</v>
      </c>
      <c r="I659" s="2"/>
      <c r="K659" s="32"/>
    </row>
    <row r="660" spans="1:11" ht="15.6" x14ac:dyDescent="0.3">
      <c r="A660">
        <v>3</v>
      </c>
      <c r="B660" s="18">
        <v>8267</v>
      </c>
      <c r="C660" s="2" t="s">
        <v>178</v>
      </c>
      <c r="D660" s="11" t="s">
        <v>1</v>
      </c>
      <c r="E660" s="2">
        <v>300</v>
      </c>
      <c r="F660" s="15">
        <v>26.5</v>
      </c>
      <c r="G660" s="15">
        <v>27.75</v>
      </c>
      <c r="H660" s="15">
        <v>29.5</v>
      </c>
      <c r="I660" s="2"/>
      <c r="K660" s="32"/>
    </row>
    <row r="661" spans="1:11" ht="15.6" x14ac:dyDescent="0.3">
      <c r="A661">
        <v>3</v>
      </c>
      <c r="B661" s="18">
        <v>8267</v>
      </c>
      <c r="C661" s="2" t="s">
        <v>179</v>
      </c>
      <c r="D661" s="11" t="s">
        <v>1</v>
      </c>
      <c r="E661" s="2">
        <v>287</v>
      </c>
      <c r="F661" s="15">
        <v>26.5</v>
      </c>
      <c r="G661" s="15">
        <v>27.75</v>
      </c>
      <c r="H661" s="15">
        <v>29.5</v>
      </c>
      <c r="I661" s="2"/>
      <c r="K661" s="32"/>
    </row>
    <row r="662" spans="1:11" ht="15.6" x14ac:dyDescent="0.3">
      <c r="A662">
        <v>8</v>
      </c>
      <c r="B662" s="18">
        <v>8267</v>
      </c>
      <c r="C662" s="2" t="s">
        <v>180</v>
      </c>
      <c r="D662" s="11" t="s">
        <v>44</v>
      </c>
      <c r="E662" s="2">
        <v>99</v>
      </c>
      <c r="F662" s="15">
        <v>135</v>
      </c>
      <c r="G662" s="15">
        <v>137.5</v>
      </c>
      <c r="H662" s="15">
        <v>140</v>
      </c>
      <c r="I662" s="2"/>
      <c r="K662" s="32"/>
    </row>
  </sheetData>
  <autoFilter ref="A13:I662" xr:uid="{83F4D13B-7BDF-43B3-8B98-396C1DD3373F}">
    <sortState xmlns:xlrd2="http://schemas.microsoft.com/office/spreadsheetml/2017/richdata2" ref="A14:I662">
      <sortCondition ref="C13:C662"/>
    </sortState>
  </autoFilter>
  <sortState xmlns:xlrd2="http://schemas.microsoft.com/office/spreadsheetml/2017/richdata2" ref="B14:I492">
    <sortCondition ref="C14:C492"/>
    <sortCondition ref="D14:D492"/>
  </sortState>
  <mergeCells count="8">
    <mergeCell ref="D10:H10"/>
    <mergeCell ref="C12:I12"/>
    <mergeCell ref="D2:H2"/>
    <mergeCell ref="D3:H3"/>
    <mergeCell ref="D5:H5"/>
    <mergeCell ref="D6:H6"/>
    <mergeCell ref="D7:H7"/>
    <mergeCell ref="D9:H9"/>
  </mergeCells>
  <phoneticPr fontId="1" type="noConversion"/>
  <hyperlinks>
    <hyperlink ref="D7" r:id="rId1" xr:uid="{59813ECC-4B66-4534-B521-C79A07C78811}"/>
    <hyperlink ref="D10" r:id="rId2" xr:uid="{308D8431-FE5B-4A02-9C19-A8C4F8E637D5}"/>
  </hyperlinks>
  <pageMargins left="0.7" right="0.7" top="0.75" bottom="0.75" header="0.3" footer="0.3"/>
  <pageSetup scale="82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42F4-E3F6-4CA2-A9A3-CB4B8F22F4BC}">
  <sheetPr>
    <tabColor theme="3" tint="0.89999084444715716"/>
  </sheetPr>
  <dimension ref="A1:H516"/>
  <sheetViews>
    <sheetView workbookViewId="0">
      <selection activeCell="A11" sqref="A1:XFD11"/>
    </sheetView>
  </sheetViews>
  <sheetFormatPr defaultRowHeight="14.4" x14ac:dyDescent="0.3"/>
  <cols>
    <col min="1" max="1" width="48.88671875" bestFit="1" customWidth="1"/>
    <col min="2" max="2" width="35.5546875" bestFit="1" customWidth="1"/>
    <col min="3" max="3" width="8.21875" bestFit="1" customWidth="1"/>
    <col min="4" max="4" width="8.6640625" style="1" bestFit="1" customWidth="1"/>
    <col min="5" max="5" width="5.88671875" bestFit="1" customWidth="1"/>
    <col min="6" max="6" width="7.88671875" bestFit="1" customWidth="1"/>
  </cols>
  <sheetData>
    <row r="1" spans="1:8" x14ac:dyDescent="0.3">
      <c r="A1" s="16"/>
      <c r="B1" s="6"/>
      <c r="C1" s="10"/>
      <c r="D1" s="10"/>
      <c r="E1" s="7"/>
      <c r="F1" s="7"/>
      <c r="G1" s="1"/>
      <c r="H1" s="1"/>
    </row>
    <row r="2" spans="1:8" ht="21" x14ac:dyDescent="0.4">
      <c r="A2" s="16"/>
      <c r="B2" s="42" t="s">
        <v>394</v>
      </c>
      <c r="C2" s="42"/>
      <c r="D2" s="42"/>
      <c r="E2" s="42"/>
      <c r="F2" s="42"/>
      <c r="G2" s="21"/>
      <c r="H2" s="1"/>
    </row>
    <row r="3" spans="1:8" x14ac:dyDescent="0.3">
      <c r="A3" s="16"/>
      <c r="B3" s="51" t="s">
        <v>19</v>
      </c>
      <c r="C3" s="51"/>
      <c r="D3" s="51"/>
      <c r="E3" s="51"/>
      <c r="F3" s="51"/>
      <c r="G3" s="22"/>
      <c r="H3" s="1"/>
    </row>
    <row r="4" spans="1:8" x14ac:dyDescent="0.3">
      <c r="A4" s="16"/>
      <c r="B4" s="6"/>
      <c r="C4" s="6"/>
      <c r="D4" s="10"/>
      <c r="E4" s="7"/>
      <c r="F4" s="7"/>
      <c r="G4" s="1"/>
      <c r="H4" s="1"/>
    </row>
    <row r="5" spans="1:8" ht="15.6" x14ac:dyDescent="0.3">
      <c r="A5" s="16"/>
      <c r="B5" s="44" t="s">
        <v>20</v>
      </c>
      <c r="C5" s="44"/>
      <c r="D5" s="44"/>
      <c r="E5" s="44"/>
      <c r="F5" s="44"/>
      <c r="G5" s="23"/>
    </row>
    <row r="6" spans="1:8" x14ac:dyDescent="0.3">
      <c r="A6" s="16"/>
      <c r="B6" s="45" t="s">
        <v>33</v>
      </c>
      <c r="C6" s="45"/>
      <c r="D6" s="45"/>
      <c r="E6" s="45"/>
      <c r="F6" s="45"/>
    </row>
    <row r="7" spans="1:8" ht="14.4" customHeight="1" x14ac:dyDescent="0.3">
      <c r="A7" s="16"/>
      <c r="B7" s="46" t="s">
        <v>21</v>
      </c>
      <c r="C7" s="46"/>
      <c r="D7" s="46"/>
      <c r="E7" s="46"/>
      <c r="F7" s="46"/>
      <c r="G7" s="24"/>
    </row>
    <row r="8" spans="1:8" x14ac:dyDescent="0.3">
      <c r="A8" s="16"/>
      <c r="B8" s="6"/>
      <c r="C8" s="10"/>
      <c r="D8" s="10"/>
      <c r="E8" s="7"/>
      <c r="F8" s="7"/>
      <c r="G8" s="1"/>
      <c r="H8" s="1"/>
    </row>
    <row r="9" spans="1:8" ht="18" x14ac:dyDescent="0.35">
      <c r="A9" s="8" t="s">
        <v>17</v>
      </c>
      <c r="B9" s="44" t="s">
        <v>34</v>
      </c>
      <c r="C9" s="44"/>
      <c r="D9" s="44"/>
      <c r="E9" s="44"/>
      <c r="F9" s="44"/>
      <c r="G9" s="23"/>
      <c r="H9" s="1"/>
    </row>
    <row r="10" spans="1:8" ht="18" x14ac:dyDescent="0.35">
      <c r="A10" s="9" t="s">
        <v>18</v>
      </c>
      <c r="B10" s="41" t="s">
        <v>32</v>
      </c>
      <c r="C10" s="41"/>
      <c r="D10" s="41"/>
      <c r="E10" s="41"/>
      <c r="F10" s="41"/>
      <c r="G10" s="25"/>
    </row>
    <row r="11" spans="1:8" ht="7.2" customHeight="1" x14ac:dyDescent="0.35">
      <c r="A11" s="16"/>
      <c r="B11" s="9"/>
      <c r="C11" s="10"/>
      <c r="D11" s="10"/>
      <c r="E11" s="7"/>
      <c r="F11" s="7"/>
      <c r="G11" s="1"/>
    </row>
    <row r="12" spans="1:8" s="22" customFormat="1" x14ac:dyDescent="0.3">
      <c r="A12" s="4" t="s">
        <v>541</v>
      </c>
      <c r="B12" s="4" t="s">
        <v>540</v>
      </c>
      <c r="C12" s="4" t="s">
        <v>15</v>
      </c>
      <c r="D12" s="5" t="s">
        <v>399</v>
      </c>
      <c r="E12" s="4" t="s">
        <v>14</v>
      </c>
      <c r="F12" s="4" t="s">
        <v>400</v>
      </c>
    </row>
    <row r="13" spans="1:8" x14ac:dyDescent="0.3">
      <c r="A13" s="2" t="s">
        <v>543</v>
      </c>
      <c r="B13" s="2" t="s">
        <v>542</v>
      </c>
      <c r="C13" s="2" t="s">
        <v>42</v>
      </c>
      <c r="D13" s="3">
        <v>175</v>
      </c>
      <c r="E13" s="2">
        <v>43</v>
      </c>
      <c r="F13" s="2"/>
    </row>
    <row r="14" spans="1:8" x14ac:dyDescent="0.3">
      <c r="A14" s="2" t="s">
        <v>546</v>
      </c>
      <c r="B14" s="2" t="s">
        <v>545</v>
      </c>
      <c r="C14" s="2" t="s">
        <v>44</v>
      </c>
      <c r="D14" s="3">
        <v>145</v>
      </c>
      <c r="E14" s="2">
        <v>83</v>
      </c>
      <c r="F14" s="2"/>
    </row>
    <row r="15" spans="1:8" x14ac:dyDescent="0.3">
      <c r="A15" s="2" t="s">
        <v>548</v>
      </c>
      <c r="B15" s="2" t="s">
        <v>547</v>
      </c>
      <c r="C15" s="2" t="s">
        <v>42</v>
      </c>
      <c r="D15" s="3">
        <v>175</v>
      </c>
      <c r="E15" s="2">
        <v>94</v>
      </c>
      <c r="F15" s="2"/>
    </row>
    <row r="16" spans="1:8" x14ac:dyDescent="0.3">
      <c r="A16" s="2" t="s">
        <v>550</v>
      </c>
      <c r="B16" s="2" t="s">
        <v>549</v>
      </c>
      <c r="C16" s="2" t="s">
        <v>42</v>
      </c>
      <c r="D16" s="3">
        <v>165</v>
      </c>
      <c r="E16" s="2">
        <v>40</v>
      </c>
      <c r="F16" s="2"/>
    </row>
    <row r="17" spans="1:6" x14ac:dyDescent="0.3">
      <c r="A17" s="2" t="s">
        <v>552</v>
      </c>
      <c r="B17" s="2" t="s">
        <v>551</v>
      </c>
      <c r="C17" s="2" t="s">
        <v>42</v>
      </c>
      <c r="D17" s="3">
        <v>175</v>
      </c>
      <c r="E17" s="2">
        <v>48</v>
      </c>
      <c r="F17" s="2"/>
    </row>
    <row r="18" spans="1:6" x14ac:dyDescent="0.3">
      <c r="A18" s="2" t="s">
        <v>554</v>
      </c>
      <c r="B18" s="2" t="s">
        <v>553</v>
      </c>
      <c r="C18" s="2" t="s">
        <v>42</v>
      </c>
      <c r="D18" s="3">
        <v>175</v>
      </c>
      <c r="E18" s="2">
        <v>58</v>
      </c>
      <c r="F18" s="2"/>
    </row>
    <row r="19" spans="1:6" x14ac:dyDescent="0.3">
      <c r="A19" s="2" t="s">
        <v>556</v>
      </c>
      <c r="B19" s="2" t="s">
        <v>555</v>
      </c>
      <c r="C19" s="2" t="s">
        <v>42</v>
      </c>
      <c r="D19" s="3">
        <v>175</v>
      </c>
      <c r="E19" s="2">
        <v>31</v>
      </c>
      <c r="F19" s="2"/>
    </row>
    <row r="20" spans="1:6" x14ac:dyDescent="0.3">
      <c r="A20" s="2" t="s">
        <v>556</v>
      </c>
      <c r="B20" s="2" t="s">
        <v>555</v>
      </c>
      <c r="C20" s="2" t="s">
        <v>1461</v>
      </c>
      <c r="D20" s="3">
        <v>160</v>
      </c>
      <c r="E20" s="2">
        <v>38</v>
      </c>
      <c r="F20" s="2"/>
    </row>
    <row r="21" spans="1:6" x14ac:dyDescent="0.3">
      <c r="A21" s="2" t="s">
        <v>556</v>
      </c>
      <c r="B21" s="2" t="s">
        <v>555</v>
      </c>
      <c r="C21" s="2" t="s">
        <v>1459</v>
      </c>
      <c r="D21" s="3">
        <v>175</v>
      </c>
      <c r="E21" s="2">
        <v>27</v>
      </c>
      <c r="F21" s="2"/>
    </row>
    <row r="22" spans="1:6" x14ac:dyDescent="0.3">
      <c r="A22" s="2" t="s">
        <v>558</v>
      </c>
      <c r="B22" s="2" t="s">
        <v>557</v>
      </c>
      <c r="C22" s="2" t="s">
        <v>42</v>
      </c>
      <c r="D22" s="3">
        <v>175</v>
      </c>
      <c r="E22" s="2">
        <v>37</v>
      </c>
      <c r="F22" s="2"/>
    </row>
    <row r="23" spans="1:6" x14ac:dyDescent="0.3">
      <c r="A23" s="2" t="s">
        <v>560</v>
      </c>
      <c r="B23" s="2" t="s">
        <v>559</v>
      </c>
      <c r="C23" s="2" t="s">
        <v>0</v>
      </c>
      <c r="D23" s="3">
        <v>8</v>
      </c>
      <c r="E23" s="2">
        <v>290</v>
      </c>
      <c r="F23" s="2"/>
    </row>
    <row r="24" spans="1:6" x14ac:dyDescent="0.3">
      <c r="A24" s="2" t="s">
        <v>562</v>
      </c>
      <c r="B24" s="2" t="s">
        <v>561</v>
      </c>
      <c r="C24" s="2" t="s">
        <v>0</v>
      </c>
      <c r="D24" s="3">
        <v>8</v>
      </c>
      <c r="E24" s="2">
        <v>32</v>
      </c>
      <c r="F24" s="2"/>
    </row>
    <row r="25" spans="1:6" x14ac:dyDescent="0.3">
      <c r="A25" s="2" t="s">
        <v>564</v>
      </c>
      <c r="B25" s="2" t="s">
        <v>563</v>
      </c>
      <c r="C25" s="2" t="s">
        <v>0</v>
      </c>
      <c r="D25" s="3">
        <v>10</v>
      </c>
      <c r="E25" s="2">
        <v>79</v>
      </c>
      <c r="F25" s="2"/>
    </row>
    <row r="26" spans="1:6" x14ac:dyDescent="0.3">
      <c r="A26" s="2" t="s">
        <v>566</v>
      </c>
      <c r="B26" s="2" t="s">
        <v>565</v>
      </c>
      <c r="C26" s="2" t="s">
        <v>42</v>
      </c>
      <c r="D26" s="3">
        <v>155</v>
      </c>
      <c r="E26" s="2">
        <v>26</v>
      </c>
      <c r="F26" s="2"/>
    </row>
    <row r="27" spans="1:6" x14ac:dyDescent="0.3">
      <c r="A27" s="2" t="s">
        <v>568</v>
      </c>
      <c r="B27" s="2" t="s">
        <v>567</v>
      </c>
      <c r="C27" s="2" t="s">
        <v>42</v>
      </c>
      <c r="D27" s="3">
        <v>175</v>
      </c>
      <c r="E27" s="2">
        <v>35</v>
      </c>
      <c r="F27" s="2"/>
    </row>
    <row r="28" spans="1:6" x14ac:dyDescent="0.3">
      <c r="A28" s="2" t="s">
        <v>570</v>
      </c>
      <c r="B28" s="2" t="s">
        <v>569</v>
      </c>
      <c r="C28" s="2" t="s">
        <v>0</v>
      </c>
      <c r="D28" s="3">
        <v>8</v>
      </c>
      <c r="E28" s="2">
        <v>30</v>
      </c>
      <c r="F28" s="2"/>
    </row>
    <row r="29" spans="1:6" x14ac:dyDescent="0.3">
      <c r="A29" s="2" t="s">
        <v>572</v>
      </c>
      <c r="B29" s="2" t="s">
        <v>571</v>
      </c>
      <c r="C29" s="2" t="s">
        <v>0</v>
      </c>
      <c r="D29" s="3">
        <v>8</v>
      </c>
      <c r="E29" s="2">
        <v>240</v>
      </c>
      <c r="F29" s="2"/>
    </row>
    <row r="30" spans="1:6" x14ac:dyDescent="0.3">
      <c r="A30" s="2" t="s">
        <v>574</v>
      </c>
      <c r="B30" s="2" t="s">
        <v>573</v>
      </c>
      <c r="C30" s="2" t="s">
        <v>0</v>
      </c>
      <c r="D30" s="3">
        <v>8</v>
      </c>
      <c r="E30" s="2">
        <v>171</v>
      </c>
      <c r="F30" s="2"/>
    </row>
    <row r="31" spans="1:6" x14ac:dyDescent="0.3">
      <c r="A31" s="2" t="s">
        <v>576</v>
      </c>
      <c r="B31" s="2" t="s">
        <v>575</v>
      </c>
      <c r="C31" s="2" t="s">
        <v>0</v>
      </c>
      <c r="D31" s="3">
        <v>10</v>
      </c>
      <c r="E31" s="2">
        <v>134</v>
      </c>
      <c r="F31" s="2"/>
    </row>
    <row r="32" spans="1:6" x14ac:dyDescent="0.3">
      <c r="A32" s="2" t="s">
        <v>578</v>
      </c>
      <c r="B32" s="2" t="s">
        <v>577</v>
      </c>
      <c r="C32" s="2" t="s">
        <v>44</v>
      </c>
      <c r="D32" s="3">
        <v>135</v>
      </c>
      <c r="E32" s="2">
        <v>116</v>
      </c>
      <c r="F32" s="2"/>
    </row>
    <row r="33" spans="1:6" x14ac:dyDescent="0.3">
      <c r="A33" s="2" t="s">
        <v>578</v>
      </c>
      <c r="B33" s="2" t="s">
        <v>577</v>
      </c>
      <c r="C33" s="2" t="s">
        <v>1449</v>
      </c>
      <c r="D33" s="3">
        <v>180</v>
      </c>
      <c r="E33" s="2">
        <v>179</v>
      </c>
      <c r="F33" s="2"/>
    </row>
    <row r="34" spans="1:6" x14ac:dyDescent="0.3">
      <c r="A34" s="2" t="s">
        <v>578</v>
      </c>
      <c r="B34" s="2" t="s">
        <v>577</v>
      </c>
      <c r="C34" s="2" t="s">
        <v>1450</v>
      </c>
      <c r="D34" s="3">
        <v>210</v>
      </c>
      <c r="E34" s="2">
        <v>61</v>
      </c>
      <c r="F34" s="2"/>
    </row>
    <row r="35" spans="1:6" x14ac:dyDescent="0.3">
      <c r="A35" s="2" t="s">
        <v>578</v>
      </c>
      <c r="B35" s="2" t="s">
        <v>577</v>
      </c>
      <c r="C35" s="2" t="s">
        <v>1446</v>
      </c>
      <c r="D35" s="3">
        <v>225</v>
      </c>
      <c r="E35" s="2">
        <v>150</v>
      </c>
      <c r="F35" s="2"/>
    </row>
    <row r="36" spans="1:6" x14ac:dyDescent="0.3">
      <c r="A36" s="2" t="s">
        <v>580</v>
      </c>
      <c r="B36" s="2" t="s">
        <v>579</v>
      </c>
      <c r="C36" s="2" t="s">
        <v>0</v>
      </c>
      <c r="D36" s="3">
        <v>12</v>
      </c>
      <c r="E36" s="2">
        <v>38</v>
      </c>
      <c r="F36" s="2"/>
    </row>
    <row r="37" spans="1:6" x14ac:dyDescent="0.3">
      <c r="A37" s="2" t="s">
        <v>582</v>
      </c>
      <c r="B37" s="2" t="s">
        <v>581</v>
      </c>
      <c r="C37" s="2" t="s">
        <v>0</v>
      </c>
      <c r="D37" s="3">
        <v>11</v>
      </c>
      <c r="E37" s="2">
        <v>36</v>
      </c>
      <c r="F37" s="2"/>
    </row>
    <row r="38" spans="1:6" x14ac:dyDescent="0.3">
      <c r="A38" s="2" t="s">
        <v>584</v>
      </c>
      <c r="B38" s="2" t="s">
        <v>583</v>
      </c>
      <c r="C38" s="2" t="s">
        <v>0</v>
      </c>
      <c r="D38" s="3">
        <v>8</v>
      </c>
      <c r="E38" s="2">
        <v>149</v>
      </c>
      <c r="F38" s="2"/>
    </row>
    <row r="39" spans="1:6" x14ac:dyDescent="0.3">
      <c r="A39" s="2" t="s">
        <v>586</v>
      </c>
      <c r="B39" s="2" t="s">
        <v>585</v>
      </c>
      <c r="C39" s="2" t="s">
        <v>10</v>
      </c>
      <c r="D39" s="3">
        <v>20</v>
      </c>
      <c r="E39" s="2">
        <v>147</v>
      </c>
      <c r="F39" s="2"/>
    </row>
    <row r="40" spans="1:6" x14ac:dyDescent="0.3">
      <c r="A40" s="2" t="s">
        <v>588</v>
      </c>
      <c r="B40" s="2" t="s">
        <v>587</v>
      </c>
      <c r="C40" s="2" t="s">
        <v>43</v>
      </c>
      <c r="D40" s="3">
        <v>38</v>
      </c>
      <c r="E40" s="2">
        <v>113</v>
      </c>
      <c r="F40" s="2"/>
    </row>
    <row r="41" spans="1:6" x14ac:dyDescent="0.3">
      <c r="A41" s="2" t="s">
        <v>588</v>
      </c>
      <c r="B41" s="2" t="s">
        <v>587</v>
      </c>
      <c r="C41" s="2" t="s">
        <v>10</v>
      </c>
      <c r="D41" s="3">
        <v>20</v>
      </c>
      <c r="E41" s="2">
        <v>937</v>
      </c>
      <c r="F41" s="2"/>
    </row>
    <row r="42" spans="1:6" x14ac:dyDescent="0.3">
      <c r="A42" s="2" t="s">
        <v>588</v>
      </c>
      <c r="B42" s="2" t="s">
        <v>587</v>
      </c>
      <c r="C42" s="2" t="s">
        <v>69</v>
      </c>
      <c r="D42" s="3">
        <v>32</v>
      </c>
      <c r="E42" s="2">
        <v>81</v>
      </c>
      <c r="F42" s="2"/>
    </row>
    <row r="43" spans="1:6" x14ac:dyDescent="0.3">
      <c r="A43" s="2" t="s">
        <v>590</v>
      </c>
      <c r="B43" s="2" t="s">
        <v>589</v>
      </c>
      <c r="C43" s="2" t="s">
        <v>1</v>
      </c>
      <c r="D43" s="3">
        <v>22</v>
      </c>
      <c r="E43" s="2">
        <v>173</v>
      </c>
      <c r="F43" s="2"/>
    </row>
    <row r="44" spans="1:6" x14ac:dyDescent="0.3">
      <c r="A44" s="2" t="s">
        <v>592</v>
      </c>
      <c r="B44" s="2" t="s">
        <v>591</v>
      </c>
      <c r="C44" s="2" t="s">
        <v>10</v>
      </c>
      <c r="D44" s="3">
        <v>20</v>
      </c>
      <c r="E44" s="2">
        <v>130</v>
      </c>
      <c r="F44" s="2"/>
    </row>
    <row r="45" spans="1:6" x14ac:dyDescent="0.3">
      <c r="A45" s="2" t="s">
        <v>594</v>
      </c>
      <c r="B45" s="2" t="s">
        <v>593</v>
      </c>
      <c r="C45" s="2" t="s">
        <v>0</v>
      </c>
      <c r="D45" s="3">
        <v>10</v>
      </c>
      <c r="E45" s="2">
        <v>140</v>
      </c>
      <c r="F45" s="2"/>
    </row>
    <row r="46" spans="1:6" x14ac:dyDescent="0.3">
      <c r="A46" s="2" t="s">
        <v>596</v>
      </c>
      <c r="B46" s="2" t="s">
        <v>595</v>
      </c>
      <c r="C46" s="2" t="s">
        <v>0</v>
      </c>
      <c r="D46" s="3">
        <v>8</v>
      </c>
      <c r="E46" s="2">
        <v>26</v>
      </c>
      <c r="F46" s="2"/>
    </row>
    <row r="47" spans="1:6" x14ac:dyDescent="0.3">
      <c r="A47" s="2" t="s">
        <v>598</v>
      </c>
      <c r="B47" s="2" t="s">
        <v>597</v>
      </c>
      <c r="C47" s="2" t="s">
        <v>0</v>
      </c>
      <c r="D47" s="3">
        <v>12</v>
      </c>
      <c r="E47" s="2">
        <v>30</v>
      </c>
      <c r="F47" s="2"/>
    </row>
    <row r="48" spans="1:6" x14ac:dyDescent="0.3">
      <c r="A48" s="2" t="s">
        <v>600</v>
      </c>
      <c r="B48" s="2" t="s">
        <v>599</v>
      </c>
      <c r="C48" s="2" t="s">
        <v>0</v>
      </c>
      <c r="D48" s="3">
        <v>8</v>
      </c>
      <c r="E48" s="2">
        <v>162</v>
      </c>
      <c r="F48" s="2"/>
    </row>
    <row r="49" spans="1:6" x14ac:dyDescent="0.3">
      <c r="A49" s="2" t="s">
        <v>602</v>
      </c>
      <c r="B49" s="2" t="s">
        <v>601</v>
      </c>
      <c r="C49" s="2" t="s">
        <v>0</v>
      </c>
      <c r="D49" s="3">
        <v>8</v>
      </c>
      <c r="E49" s="2">
        <v>47</v>
      </c>
      <c r="F49" s="2"/>
    </row>
    <row r="50" spans="1:6" x14ac:dyDescent="0.3">
      <c r="A50" s="2" t="s">
        <v>604</v>
      </c>
      <c r="B50" s="2" t="s">
        <v>603</v>
      </c>
      <c r="C50" s="2" t="s">
        <v>0</v>
      </c>
      <c r="D50" s="3">
        <v>8</v>
      </c>
      <c r="E50" s="2">
        <v>75</v>
      </c>
      <c r="F50" s="2"/>
    </row>
    <row r="51" spans="1:6" x14ac:dyDescent="0.3">
      <c r="A51" s="2" t="s">
        <v>606</v>
      </c>
      <c r="B51" s="2" t="s">
        <v>605</v>
      </c>
      <c r="C51" s="2" t="s">
        <v>0</v>
      </c>
      <c r="D51" s="3">
        <v>8</v>
      </c>
      <c r="E51" s="2">
        <v>173</v>
      </c>
      <c r="F51" s="2"/>
    </row>
    <row r="52" spans="1:6" x14ac:dyDescent="0.3">
      <c r="A52" s="2" t="s">
        <v>608</v>
      </c>
      <c r="B52" s="2" t="s">
        <v>607</v>
      </c>
      <c r="C52" s="2" t="s">
        <v>0</v>
      </c>
      <c r="D52" s="3">
        <v>8</v>
      </c>
      <c r="E52" s="2">
        <v>51</v>
      </c>
      <c r="F52" s="2"/>
    </row>
    <row r="53" spans="1:6" x14ac:dyDescent="0.3">
      <c r="A53" s="2" t="s">
        <v>610</v>
      </c>
      <c r="B53" s="2" t="s">
        <v>609</v>
      </c>
      <c r="C53" s="2" t="s">
        <v>0</v>
      </c>
      <c r="D53" s="3">
        <v>9</v>
      </c>
      <c r="E53" s="2">
        <v>86</v>
      </c>
      <c r="F53" s="2"/>
    </row>
    <row r="54" spans="1:6" x14ac:dyDescent="0.3">
      <c r="A54" s="2" t="s">
        <v>612</v>
      </c>
      <c r="B54" s="2" t="s">
        <v>611</v>
      </c>
      <c r="C54" s="2" t="s">
        <v>0</v>
      </c>
      <c r="D54" s="3">
        <v>9</v>
      </c>
      <c r="E54" s="2">
        <v>159</v>
      </c>
      <c r="F54" s="2"/>
    </row>
    <row r="55" spans="1:6" x14ac:dyDescent="0.3">
      <c r="A55" s="2" t="s">
        <v>614</v>
      </c>
      <c r="B55" s="2" t="s">
        <v>613</v>
      </c>
      <c r="C55" s="2" t="s">
        <v>0</v>
      </c>
      <c r="D55" s="3">
        <v>8</v>
      </c>
      <c r="E55" s="2">
        <v>39</v>
      </c>
      <c r="F55" s="2"/>
    </row>
    <row r="56" spans="1:6" x14ac:dyDescent="0.3">
      <c r="A56" s="2" t="s">
        <v>616</v>
      </c>
      <c r="B56" s="2" t="s">
        <v>615</v>
      </c>
      <c r="C56" s="2" t="s">
        <v>0</v>
      </c>
      <c r="D56" s="3">
        <v>8</v>
      </c>
      <c r="E56" s="2">
        <v>38</v>
      </c>
      <c r="F56" s="2"/>
    </row>
    <row r="57" spans="1:6" x14ac:dyDescent="0.3">
      <c r="A57" s="2" t="s">
        <v>618</v>
      </c>
      <c r="B57" s="2" t="s">
        <v>617</v>
      </c>
      <c r="C57" s="2" t="s">
        <v>0</v>
      </c>
      <c r="D57" s="3">
        <v>8</v>
      </c>
      <c r="E57" s="2">
        <v>217</v>
      </c>
      <c r="F57" s="2"/>
    </row>
    <row r="58" spans="1:6" x14ac:dyDescent="0.3">
      <c r="A58" s="2" t="s">
        <v>620</v>
      </c>
      <c r="B58" s="2" t="s">
        <v>619</v>
      </c>
      <c r="C58" s="2" t="s">
        <v>0</v>
      </c>
      <c r="D58" s="3">
        <v>8</v>
      </c>
      <c r="E58" s="2">
        <v>71</v>
      </c>
      <c r="F58" s="2"/>
    </row>
    <row r="59" spans="1:6" x14ac:dyDescent="0.3">
      <c r="A59" s="2" t="s">
        <v>622</v>
      </c>
      <c r="B59" s="2" t="s">
        <v>621</v>
      </c>
      <c r="C59" s="2" t="s">
        <v>0</v>
      </c>
      <c r="D59" s="3">
        <v>8</v>
      </c>
      <c r="E59" s="2">
        <v>39</v>
      </c>
      <c r="F59" s="2"/>
    </row>
    <row r="60" spans="1:6" x14ac:dyDescent="0.3">
      <c r="A60" s="2" t="s">
        <v>624</v>
      </c>
      <c r="B60" s="2" t="s">
        <v>623</v>
      </c>
      <c r="C60" s="2" t="s">
        <v>0</v>
      </c>
      <c r="D60" s="3">
        <v>8</v>
      </c>
      <c r="E60" s="2">
        <v>341</v>
      </c>
      <c r="F60" s="2"/>
    </row>
    <row r="61" spans="1:6" x14ac:dyDescent="0.3">
      <c r="A61" s="2" t="s">
        <v>626</v>
      </c>
      <c r="B61" s="2" t="s">
        <v>625</v>
      </c>
      <c r="C61" s="2" t="s">
        <v>0</v>
      </c>
      <c r="D61" s="3">
        <v>12</v>
      </c>
      <c r="E61" s="2">
        <v>32</v>
      </c>
      <c r="F61" s="2"/>
    </row>
    <row r="62" spans="1:6" x14ac:dyDescent="0.3">
      <c r="A62" s="2" t="s">
        <v>628</v>
      </c>
      <c r="B62" s="2" t="s">
        <v>627</v>
      </c>
      <c r="C62" s="2" t="s">
        <v>0</v>
      </c>
      <c r="D62" s="3">
        <v>12</v>
      </c>
      <c r="E62" s="2">
        <v>149</v>
      </c>
      <c r="F62" s="2"/>
    </row>
    <row r="63" spans="1:6" x14ac:dyDescent="0.3">
      <c r="A63" s="2" t="s">
        <v>630</v>
      </c>
      <c r="B63" s="2" t="s">
        <v>629</v>
      </c>
      <c r="C63" s="2" t="s">
        <v>0</v>
      </c>
      <c r="D63" s="3">
        <v>12</v>
      </c>
      <c r="E63" s="2">
        <v>38</v>
      </c>
      <c r="F63" s="2"/>
    </row>
    <row r="64" spans="1:6" x14ac:dyDescent="0.3">
      <c r="A64" s="2" t="s">
        <v>632</v>
      </c>
      <c r="B64" s="2" t="s">
        <v>631</v>
      </c>
      <c r="C64" s="2" t="s">
        <v>1</v>
      </c>
      <c r="D64" s="3">
        <v>24</v>
      </c>
      <c r="E64" s="2">
        <v>272</v>
      </c>
      <c r="F64" s="2"/>
    </row>
    <row r="65" spans="1:6" x14ac:dyDescent="0.3">
      <c r="A65" s="2" t="s">
        <v>634</v>
      </c>
      <c r="B65" s="2" t="s">
        <v>633</v>
      </c>
      <c r="C65" s="2" t="s">
        <v>0</v>
      </c>
      <c r="D65" s="3">
        <v>12</v>
      </c>
      <c r="E65" s="2">
        <v>28</v>
      </c>
      <c r="F65" s="2"/>
    </row>
    <row r="66" spans="1:6" x14ac:dyDescent="0.3">
      <c r="A66" s="2" t="s">
        <v>636</v>
      </c>
      <c r="B66" s="2" t="s">
        <v>635</v>
      </c>
      <c r="C66" s="2" t="s">
        <v>1</v>
      </c>
      <c r="D66" s="3">
        <v>19</v>
      </c>
      <c r="E66" s="2">
        <v>365</v>
      </c>
      <c r="F66" s="2"/>
    </row>
    <row r="67" spans="1:6" x14ac:dyDescent="0.3">
      <c r="A67" s="2" t="s">
        <v>638</v>
      </c>
      <c r="B67" s="2" t="s">
        <v>637</v>
      </c>
      <c r="C67" s="2" t="s">
        <v>1</v>
      </c>
      <c r="D67" s="3">
        <v>19</v>
      </c>
      <c r="E67" s="2">
        <v>684</v>
      </c>
      <c r="F67" s="2"/>
    </row>
    <row r="68" spans="1:6" x14ac:dyDescent="0.3">
      <c r="A68" s="2" t="s">
        <v>640</v>
      </c>
      <c r="B68" s="2" t="s">
        <v>639</v>
      </c>
      <c r="C68" s="2" t="s">
        <v>1</v>
      </c>
      <c r="D68" s="3">
        <v>19</v>
      </c>
      <c r="E68" s="2">
        <v>1970</v>
      </c>
      <c r="F68" s="2"/>
    </row>
    <row r="69" spans="1:6" x14ac:dyDescent="0.3">
      <c r="A69" s="2" t="s">
        <v>642</v>
      </c>
      <c r="B69" s="2" t="s">
        <v>641</v>
      </c>
      <c r="C69" s="2" t="s">
        <v>1</v>
      </c>
      <c r="D69" s="3">
        <v>19</v>
      </c>
      <c r="E69" s="2">
        <v>33</v>
      </c>
      <c r="F69" s="2"/>
    </row>
    <row r="70" spans="1:6" x14ac:dyDescent="0.3">
      <c r="A70" s="2" t="s">
        <v>644</v>
      </c>
      <c r="B70" s="2" t="s">
        <v>643</v>
      </c>
      <c r="C70" s="2" t="s">
        <v>1</v>
      </c>
      <c r="D70" s="3">
        <v>19</v>
      </c>
      <c r="E70" s="2">
        <v>218</v>
      </c>
      <c r="F70" s="2"/>
    </row>
    <row r="71" spans="1:6" x14ac:dyDescent="0.3">
      <c r="A71" s="2" t="s">
        <v>646</v>
      </c>
      <c r="B71" s="2" t="s">
        <v>645</v>
      </c>
      <c r="C71" s="2" t="s">
        <v>1</v>
      </c>
      <c r="D71" s="3">
        <v>19</v>
      </c>
      <c r="E71" s="2">
        <v>163</v>
      </c>
      <c r="F71" s="2"/>
    </row>
    <row r="72" spans="1:6" x14ac:dyDescent="0.3">
      <c r="A72" s="2" t="s">
        <v>648</v>
      </c>
      <c r="B72" s="2" t="s">
        <v>647</v>
      </c>
      <c r="C72" s="2" t="s">
        <v>1461</v>
      </c>
      <c r="D72" s="3">
        <v>160</v>
      </c>
      <c r="E72" s="2">
        <v>29</v>
      </c>
      <c r="F72" s="2"/>
    </row>
    <row r="73" spans="1:6" x14ac:dyDescent="0.3">
      <c r="A73" s="2" t="s">
        <v>650</v>
      </c>
      <c r="B73" s="2" t="s">
        <v>649</v>
      </c>
      <c r="C73" s="2" t="s">
        <v>10</v>
      </c>
      <c r="D73" s="3">
        <v>25</v>
      </c>
      <c r="E73" s="2">
        <v>233</v>
      </c>
      <c r="F73" s="2"/>
    </row>
    <row r="74" spans="1:6" x14ac:dyDescent="0.3">
      <c r="A74" s="2" t="s">
        <v>652</v>
      </c>
      <c r="B74" s="2" t="s">
        <v>651</v>
      </c>
      <c r="C74" s="2" t="s">
        <v>42</v>
      </c>
      <c r="D74" s="3">
        <v>155</v>
      </c>
      <c r="E74" s="2">
        <v>36</v>
      </c>
      <c r="F74" s="2"/>
    </row>
    <row r="75" spans="1:6" x14ac:dyDescent="0.3">
      <c r="A75" s="2" t="s">
        <v>654</v>
      </c>
      <c r="B75" s="2" t="s">
        <v>653</v>
      </c>
      <c r="C75" s="2" t="s">
        <v>0</v>
      </c>
      <c r="D75" s="3">
        <v>11</v>
      </c>
      <c r="E75" s="2">
        <v>27</v>
      </c>
      <c r="F75" s="2"/>
    </row>
    <row r="76" spans="1:6" x14ac:dyDescent="0.3">
      <c r="A76" s="2" t="s">
        <v>656</v>
      </c>
      <c r="B76" s="2" t="s">
        <v>655</v>
      </c>
      <c r="C76" s="2" t="s">
        <v>1</v>
      </c>
      <c r="D76" s="3">
        <v>29</v>
      </c>
      <c r="E76" s="2">
        <v>1589</v>
      </c>
      <c r="F76" s="2"/>
    </row>
    <row r="77" spans="1:6" x14ac:dyDescent="0.3">
      <c r="A77" s="2" t="s">
        <v>658</v>
      </c>
      <c r="B77" s="2" t="s">
        <v>657</v>
      </c>
      <c r="C77" s="2" t="s">
        <v>1</v>
      </c>
      <c r="D77" s="3">
        <v>29</v>
      </c>
      <c r="E77" s="2">
        <v>832</v>
      </c>
      <c r="F77" s="2"/>
    </row>
    <row r="78" spans="1:6" x14ac:dyDescent="0.3">
      <c r="A78" s="2" t="s">
        <v>658</v>
      </c>
      <c r="B78" s="2" t="s">
        <v>657</v>
      </c>
      <c r="C78" s="2" t="s">
        <v>1452</v>
      </c>
      <c r="D78" s="3">
        <v>36</v>
      </c>
      <c r="E78" s="2">
        <v>105</v>
      </c>
      <c r="F78" s="2"/>
    </row>
    <row r="79" spans="1:6" x14ac:dyDescent="0.3">
      <c r="A79" s="2" t="s">
        <v>658</v>
      </c>
      <c r="B79" s="2" t="s">
        <v>657</v>
      </c>
      <c r="C79" s="2" t="s">
        <v>1453</v>
      </c>
      <c r="D79" s="3">
        <v>48</v>
      </c>
      <c r="E79" s="2">
        <v>75</v>
      </c>
      <c r="F79" s="2"/>
    </row>
    <row r="80" spans="1:6" x14ac:dyDescent="0.3">
      <c r="A80" s="2" t="s">
        <v>660</v>
      </c>
      <c r="B80" s="2" t="s">
        <v>659</v>
      </c>
      <c r="C80" s="2" t="s">
        <v>1</v>
      </c>
      <c r="D80" s="3">
        <v>29</v>
      </c>
      <c r="E80" s="2">
        <v>231</v>
      </c>
      <c r="F80" s="2"/>
    </row>
    <row r="81" spans="1:6" x14ac:dyDescent="0.3">
      <c r="A81" s="2" t="s">
        <v>660</v>
      </c>
      <c r="B81" s="2" t="s">
        <v>659</v>
      </c>
      <c r="C81" s="2" t="s">
        <v>10</v>
      </c>
      <c r="D81" s="3">
        <v>34</v>
      </c>
      <c r="E81" s="2">
        <v>273</v>
      </c>
      <c r="F81" s="2"/>
    </row>
    <row r="82" spans="1:6" x14ac:dyDescent="0.3">
      <c r="A82" s="2" t="s">
        <v>660</v>
      </c>
      <c r="B82" s="2" t="s">
        <v>659</v>
      </c>
      <c r="C82" s="2" t="s">
        <v>69</v>
      </c>
      <c r="D82" s="3">
        <v>51</v>
      </c>
      <c r="E82" s="2">
        <v>198</v>
      </c>
      <c r="F82" s="2"/>
    </row>
    <row r="83" spans="1:6" x14ac:dyDescent="0.3">
      <c r="A83" s="2" t="s">
        <v>660</v>
      </c>
      <c r="B83" s="2" t="s">
        <v>659</v>
      </c>
      <c r="C83" s="2" t="s">
        <v>1453</v>
      </c>
      <c r="D83" s="3">
        <v>75</v>
      </c>
      <c r="E83" s="2">
        <v>54</v>
      </c>
      <c r="F83" s="2"/>
    </row>
    <row r="84" spans="1:6" x14ac:dyDescent="0.3">
      <c r="A84" s="2" t="s">
        <v>660</v>
      </c>
      <c r="B84" s="2" t="s">
        <v>659</v>
      </c>
      <c r="C84" s="2" t="s">
        <v>1454</v>
      </c>
      <c r="D84" s="3">
        <v>95</v>
      </c>
      <c r="E84" s="2">
        <v>38</v>
      </c>
      <c r="F84" s="2"/>
    </row>
    <row r="85" spans="1:6" x14ac:dyDescent="0.3">
      <c r="A85" s="2" t="s">
        <v>662</v>
      </c>
      <c r="B85" s="2" t="s">
        <v>661</v>
      </c>
      <c r="C85" s="2" t="s">
        <v>1</v>
      </c>
      <c r="D85" s="3">
        <v>29</v>
      </c>
      <c r="E85" s="2">
        <v>275</v>
      </c>
      <c r="F85" s="2"/>
    </row>
    <row r="86" spans="1:6" x14ac:dyDescent="0.3">
      <c r="A86" s="2" t="s">
        <v>662</v>
      </c>
      <c r="B86" s="2" t="s">
        <v>661</v>
      </c>
      <c r="C86" s="2" t="s">
        <v>10</v>
      </c>
      <c r="D86" s="3">
        <v>34</v>
      </c>
      <c r="E86" s="2">
        <v>201</v>
      </c>
      <c r="F86" s="2"/>
    </row>
    <row r="87" spans="1:6" x14ac:dyDescent="0.3">
      <c r="A87" s="2" t="s">
        <v>662</v>
      </c>
      <c r="B87" s="2" t="s">
        <v>661</v>
      </c>
      <c r="C87" s="2" t="s">
        <v>1452</v>
      </c>
      <c r="D87" s="3">
        <v>36</v>
      </c>
      <c r="E87" s="2">
        <v>267</v>
      </c>
      <c r="F87" s="2"/>
    </row>
    <row r="88" spans="1:6" x14ac:dyDescent="0.3">
      <c r="A88" s="2" t="s">
        <v>662</v>
      </c>
      <c r="B88" s="2" t="s">
        <v>661</v>
      </c>
      <c r="C88" s="2" t="s">
        <v>1453</v>
      </c>
      <c r="D88" s="3">
        <v>48</v>
      </c>
      <c r="E88" s="2">
        <v>180</v>
      </c>
      <c r="F88" s="2"/>
    </row>
    <row r="89" spans="1:6" x14ac:dyDescent="0.3">
      <c r="A89" s="2" t="s">
        <v>664</v>
      </c>
      <c r="B89" s="2" t="s">
        <v>663</v>
      </c>
      <c r="C89" s="2" t="s">
        <v>0</v>
      </c>
      <c r="D89" s="3">
        <v>9</v>
      </c>
      <c r="E89" s="2">
        <v>122</v>
      </c>
      <c r="F89" s="2"/>
    </row>
    <row r="90" spans="1:6" x14ac:dyDescent="0.3">
      <c r="A90" s="2" t="s">
        <v>664</v>
      </c>
      <c r="B90" s="2" t="s">
        <v>663</v>
      </c>
      <c r="C90" s="2" t="s">
        <v>1</v>
      </c>
      <c r="D90" s="3">
        <v>18</v>
      </c>
      <c r="E90" s="2">
        <v>293</v>
      </c>
      <c r="F90" s="2"/>
    </row>
    <row r="91" spans="1:6" x14ac:dyDescent="0.3">
      <c r="A91" s="2" t="s">
        <v>666</v>
      </c>
      <c r="B91" s="2" t="s">
        <v>665</v>
      </c>
      <c r="C91" s="2" t="s">
        <v>0</v>
      </c>
      <c r="D91" s="3">
        <v>9</v>
      </c>
      <c r="E91" s="2">
        <v>330</v>
      </c>
      <c r="F91" s="2"/>
    </row>
    <row r="92" spans="1:6" x14ac:dyDescent="0.3">
      <c r="A92" s="2" t="s">
        <v>666</v>
      </c>
      <c r="B92" s="2" t="s">
        <v>665</v>
      </c>
      <c r="C92" s="2" t="s">
        <v>1</v>
      </c>
      <c r="D92" s="3">
        <v>18</v>
      </c>
      <c r="E92" s="2">
        <v>30</v>
      </c>
      <c r="F92" s="2"/>
    </row>
    <row r="93" spans="1:6" x14ac:dyDescent="0.3">
      <c r="A93" s="2" t="s">
        <v>668</v>
      </c>
      <c r="B93" s="2" t="s">
        <v>667</v>
      </c>
      <c r="C93" s="2" t="s">
        <v>0</v>
      </c>
      <c r="D93" s="3">
        <v>8</v>
      </c>
      <c r="E93" s="2">
        <v>35</v>
      </c>
      <c r="F93" s="2"/>
    </row>
    <row r="94" spans="1:6" x14ac:dyDescent="0.3">
      <c r="A94" s="2" t="s">
        <v>670</v>
      </c>
      <c r="B94" s="2" t="s">
        <v>669</v>
      </c>
      <c r="C94" s="2" t="s">
        <v>0</v>
      </c>
      <c r="D94" s="3">
        <v>8</v>
      </c>
      <c r="E94" s="2">
        <v>40</v>
      </c>
      <c r="F94" s="2"/>
    </row>
    <row r="95" spans="1:6" x14ac:dyDescent="0.3">
      <c r="A95" s="2" t="s">
        <v>672</v>
      </c>
      <c r="B95" s="2" t="s">
        <v>671</v>
      </c>
      <c r="C95" s="2" t="s">
        <v>10</v>
      </c>
      <c r="D95" s="3">
        <v>20</v>
      </c>
      <c r="E95" s="2">
        <v>128</v>
      </c>
      <c r="F95" s="2"/>
    </row>
    <row r="96" spans="1:6" x14ac:dyDescent="0.3">
      <c r="A96" s="2" t="s">
        <v>674</v>
      </c>
      <c r="B96" s="2" t="s">
        <v>673</v>
      </c>
      <c r="C96" s="2" t="s">
        <v>42</v>
      </c>
      <c r="D96" s="3">
        <v>175</v>
      </c>
      <c r="E96" s="2">
        <v>95</v>
      </c>
      <c r="F96" s="2"/>
    </row>
    <row r="97" spans="1:6" x14ac:dyDescent="0.3">
      <c r="A97" s="2" t="s">
        <v>676</v>
      </c>
      <c r="B97" s="2" t="s">
        <v>675</v>
      </c>
      <c r="C97" s="2" t="s">
        <v>44</v>
      </c>
      <c r="D97" s="3">
        <v>135</v>
      </c>
      <c r="E97" s="2">
        <v>81</v>
      </c>
      <c r="F97" s="2"/>
    </row>
    <row r="98" spans="1:6" x14ac:dyDescent="0.3">
      <c r="A98" s="2" t="s">
        <v>676</v>
      </c>
      <c r="B98" s="2" t="s">
        <v>675</v>
      </c>
      <c r="C98" s="2" t="s">
        <v>1450</v>
      </c>
      <c r="D98" s="3">
        <v>260</v>
      </c>
      <c r="E98" s="2">
        <v>46</v>
      </c>
      <c r="F98" s="2"/>
    </row>
    <row r="99" spans="1:6" x14ac:dyDescent="0.3">
      <c r="A99" s="2" t="s">
        <v>678</v>
      </c>
      <c r="B99" s="2" t="s">
        <v>677</v>
      </c>
      <c r="C99" s="2" t="s">
        <v>0</v>
      </c>
      <c r="D99" s="3">
        <v>8</v>
      </c>
      <c r="E99" s="2">
        <v>75</v>
      </c>
      <c r="F99" s="2"/>
    </row>
    <row r="100" spans="1:6" x14ac:dyDescent="0.3">
      <c r="A100" s="2" t="s">
        <v>680</v>
      </c>
      <c r="B100" s="2" t="s">
        <v>679</v>
      </c>
      <c r="C100" s="2" t="s">
        <v>1</v>
      </c>
      <c r="D100" s="3">
        <v>20</v>
      </c>
      <c r="E100" s="2">
        <v>1051</v>
      </c>
      <c r="F100" s="2"/>
    </row>
    <row r="101" spans="1:6" x14ac:dyDescent="0.3">
      <c r="A101" s="2" t="s">
        <v>682</v>
      </c>
      <c r="B101" s="2" t="s">
        <v>681</v>
      </c>
      <c r="C101" s="2" t="s">
        <v>1</v>
      </c>
      <c r="D101" s="3">
        <v>20</v>
      </c>
      <c r="E101" s="2">
        <v>250</v>
      </c>
      <c r="F101" s="2"/>
    </row>
    <row r="102" spans="1:6" x14ac:dyDescent="0.3">
      <c r="A102" s="2" t="s">
        <v>684</v>
      </c>
      <c r="B102" s="2" t="s">
        <v>683</v>
      </c>
      <c r="C102" s="2" t="s">
        <v>1</v>
      </c>
      <c r="D102" s="3">
        <v>20</v>
      </c>
      <c r="E102" s="2">
        <v>130</v>
      </c>
      <c r="F102" s="2"/>
    </row>
    <row r="103" spans="1:6" x14ac:dyDescent="0.3">
      <c r="A103" s="2" t="s">
        <v>686</v>
      </c>
      <c r="B103" s="2" t="s">
        <v>685</v>
      </c>
      <c r="C103" s="2" t="s">
        <v>0</v>
      </c>
      <c r="D103" s="3">
        <v>8</v>
      </c>
      <c r="E103" s="2">
        <v>28</v>
      </c>
      <c r="F103" s="2"/>
    </row>
    <row r="104" spans="1:6" x14ac:dyDescent="0.3">
      <c r="A104" s="2" t="s">
        <v>688</v>
      </c>
      <c r="B104" s="2" t="s">
        <v>687</v>
      </c>
      <c r="C104" s="2" t="s">
        <v>0</v>
      </c>
      <c r="D104" s="3">
        <v>9</v>
      </c>
      <c r="E104" s="2">
        <v>32</v>
      </c>
      <c r="F104" s="2"/>
    </row>
    <row r="105" spans="1:6" x14ac:dyDescent="0.3">
      <c r="A105" s="2" t="s">
        <v>690</v>
      </c>
      <c r="B105" s="2" t="s">
        <v>689</v>
      </c>
      <c r="C105" s="2" t="s">
        <v>0</v>
      </c>
      <c r="D105" s="3">
        <v>9</v>
      </c>
      <c r="E105" s="2">
        <v>174</v>
      </c>
      <c r="F105" s="2"/>
    </row>
    <row r="106" spans="1:6" x14ac:dyDescent="0.3">
      <c r="A106" s="2" t="s">
        <v>692</v>
      </c>
      <c r="B106" s="2" t="s">
        <v>691</v>
      </c>
      <c r="C106" s="2" t="s">
        <v>69</v>
      </c>
      <c r="D106" s="3">
        <v>32</v>
      </c>
      <c r="E106" s="2">
        <v>431</v>
      </c>
      <c r="F106" s="2"/>
    </row>
    <row r="107" spans="1:6" x14ac:dyDescent="0.3">
      <c r="A107" s="2" t="s">
        <v>694</v>
      </c>
      <c r="B107" s="2" t="s">
        <v>693</v>
      </c>
      <c r="C107" s="2" t="s">
        <v>10</v>
      </c>
      <c r="D107" s="3">
        <v>19</v>
      </c>
      <c r="E107" s="2">
        <v>110</v>
      </c>
      <c r="F107" s="2"/>
    </row>
    <row r="108" spans="1:6" x14ac:dyDescent="0.3">
      <c r="A108" s="2" t="s">
        <v>696</v>
      </c>
      <c r="B108" s="2" t="s">
        <v>695</v>
      </c>
      <c r="C108" s="2" t="s">
        <v>10</v>
      </c>
      <c r="D108" s="3">
        <v>19</v>
      </c>
      <c r="E108" s="2">
        <v>553</v>
      </c>
      <c r="F108" s="2"/>
    </row>
    <row r="109" spans="1:6" x14ac:dyDescent="0.3">
      <c r="A109" s="2" t="s">
        <v>698</v>
      </c>
      <c r="B109" s="2" t="s">
        <v>697</v>
      </c>
      <c r="C109" s="2" t="s">
        <v>43</v>
      </c>
      <c r="D109" s="3">
        <v>38</v>
      </c>
      <c r="E109" s="2">
        <v>300</v>
      </c>
      <c r="F109" s="2"/>
    </row>
    <row r="110" spans="1:6" x14ac:dyDescent="0.3">
      <c r="A110" s="2" t="s">
        <v>698</v>
      </c>
      <c r="B110" s="2" t="s">
        <v>697</v>
      </c>
      <c r="C110" s="2" t="s">
        <v>10</v>
      </c>
      <c r="D110" s="3">
        <v>19</v>
      </c>
      <c r="E110" s="2">
        <v>1136</v>
      </c>
      <c r="F110" s="2"/>
    </row>
    <row r="111" spans="1:6" x14ac:dyDescent="0.3">
      <c r="A111" s="2" t="s">
        <v>700</v>
      </c>
      <c r="B111" s="2" t="s">
        <v>699</v>
      </c>
      <c r="C111" s="2" t="s">
        <v>10</v>
      </c>
      <c r="D111" s="3">
        <v>19</v>
      </c>
      <c r="E111" s="2">
        <v>183</v>
      </c>
      <c r="F111" s="2"/>
    </row>
    <row r="112" spans="1:6" x14ac:dyDescent="0.3">
      <c r="A112" s="2" t="s">
        <v>702</v>
      </c>
      <c r="B112" s="2" t="s">
        <v>701</v>
      </c>
      <c r="C112" s="2" t="s">
        <v>10</v>
      </c>
      <c r="D112" s="3">
        <v>19</v>
      </c>
      <c r="E112" s="2">
        <v>65</v>
      </c>
      <c r="F112" s="2"/>
    </row>
    <row r="113" spans="1:6" x14ac:dyDescent="0.3">
      <c r="A113" s="2" t="s">
        <v>704</v>
      </c>
      <c r="B113" s="2" t="s">
        <v>703</v>
      </c>
      <c r="C113" s="2" t="s">
        <v>1</v>
      </c>
      <c r="D113" s="3">
        <v>21</v>
      </c>
      <c r="E113" s="2">
        <v>224</v>
      </c>
      <c r="F113" s="2"/>
    </row>
    <row r="114" spans="1:6" x14ac:dyDescent="0.3">
      <c r="A114" s="2" t="s">
        <v>706</v>
      </c>
      <c r="B114" s="2" t="s">
        <v>705</v>
      </c>
      <c r="C114" s="2" t="s">
        <v>1</v>
      </c>
      <c r="D114" s="3">
        <v>21</v>
      </c>
      <c r="E114" s="2">
        <v>1125</v>
      </c>
      <c r="F114" s="2"/>
    </row>
    <row r="115" spans="1:6" x14ac:dyDescent="0.3">
      <c r="A115" s="2" t="s">
        <v>708</v>
      </c>
      <c r="B115" s="2" t="s">
        <v>707</v>
      </c>
      <c r="C115" s="2" t="s">
        <v>1</v>
      </c>
      <c r="D115" s="3">
        <v>21</v>
      </c>
      <c r="E115" s="2">
        <v>159</v>
      </c>
      <c r="F115" s="2"/>
    </row>
    <row r="116" spans="1:6" x14ac:dyDescent="0.3">
      <c r="A116" s="2" t="s">
        <v>710</v>
      </c>
      <c r="B116" s="2" t="s">
        <v>709</v>
      </c>
      <c r="C116" s="2" t="s">
        <v>1</v>
      </c>
      <c r="D116" s="3">
        <v>20</v>
      </c>
      <c r="E116" s="2">
        <v>459</v>
      </c>
      <c r="F116" s="2"/>
    </row>
    <row r="117" spans="1:6" x14ac:dyDescent="0.3">
      <c r="A117" s="2" t="s">
        <v>712</v>
      </c>
      <c r="B117" s="2" t="s">
        <v>711</v>
      </c>
      <c r="C117" s="2" t="s">
        <v>10</v>
      </c>
      <c r="D117" s="3">
        <v>21</v>
      </c>
      <c r="E117" s="2">
        <v>244</v>
      </c>
      <c r="F117" s="2"/>
    </row>
    <row r="118" spans="1:6" x14ac:dyDescent="0.3">
      <c r="A118" s="2" t="s">
        <v>181</v>
      </c>
      <c r="B118" s="2" t="s">
        <v>713</v>
      </c>
      <c r="C118" s="2" t="s">
        <v>1</v>
      </c>
      <c r="D118" s="3">
        <v>19</v>
      </c>
      <c r="E118" s="2">
        <v>131</v>
      </c>
      <c r="F118" s="2"/>
    </row>
    <row r="119" spans="1:6" x14ac:dyDescent="0.3">
      <c r="A119" s="2" t="s">
        <v>181</v>
      </c>
      <c r="B119" s="2" t="s">
        <v>713</v>
      </c>
      <c r="C119" s="2" t="s">
        <v>10</v>
      </c>
      <c r="D119" s="3">
        <v>21</v>
      </c>
      <c r="E119" s="2">
        <v>90</v>
      </c>
      <c r="F119" s="2"/>
    </row>
    <row r="120" spans="1:6" x14ac:dyDescent="0.3">
      <c r="A120" s="2" t="s">
        <v>715</v>
      </c>
      <c r="B120" s="2" t="s">
        <v>714</v>
      </c>
      <c r="C120" s="2" t="s">
        <v>1</v>
      </c>
      <c r="D120" s="3">
        <v>19</v>
      </c>
      <c r="E120" s="2">
        <v>215</v>
      </c>
      <c r="F120" s="2"/>
    </row>
    <row r="121" spans="1:6" x14ac:dyDescent="0.3">
      <c r="A121" s="2" t="s">
        <v>330</v>
      </c>
      <c r="B121" s="2" t="s">
        <v>716</v>
      </c>
      <c r="C121" s="2" t="s">
        <v>10</v>
      </c>
      <c r="D121" s="3">
        <v>21</v>
      </c>
      <c r="E121" s="2">
        <v>1313</v>
      </c>
      <c r="F121" s="2"/>
    </row>
    <row r="122" spans="1:6" x14ac:dyDescent="0.3">
      <c r="A122" s="2" t="s">
        <v>718</v>
      </c>
      <c r="B122" s="2" t="s">
        <v>717</v>
      </c>
      <c r="C122" s="2" t="s">
        <v>44</v>
      </c>
      <c r="D122" s="3">
        <v>125</v>
      </c>
      <c r="E122" s="2">
        <v>111</v>
      </c>
      <c r="F122" s="2"/>
    </row>
    <row r="123" spans="1:6" x14ac:dyDescent="0.3">
      <c r="A123" s="2" t="s">
        <v>720</v>
      </c>
      <c r="B123" s="2" t="s">
        <v>719</v>
      </c>
      <c r="C123" s="2" t="s">
        <v>44</v>
      </c>
      <c r="D123" s="3">
        <v>125</v>
      </c>
      <c r="E123" s="2">
        <v>46</v>
      </c>
      <c r="F123" s="2"/>
    </row>
    <row r="124" spans="1:6" x14ac:dyDescent="0.3">
      <c r="A124" s="2" t="s">
        <v>722</v>
      </c>
      <c r="B124" s="2" t="s">
        <v>721</v>
      </c>
      <c r="C124" s="2" t="s">
        <v>44</v>
      </c>
      <c r="D124" s="3">
        <v>125</v>
      </c>
      <c r="E124" s="2">
        <v>38</v>
      </c>
      <c r="F124" s="2"/>
    </row>
    <row r="125" spans="1:6" x14ac:dyDescent="0.3">
      <c r="A125" s="2" t="s">
        <v>724</v>
      </c>
      <c r="B125" s="2" t="s">
        <v>723</v>
      </c>
      <c r="C125" s="2" t="s">
        <v>44</v>
      </c>
      <c r="D125" s="3">
        <v>125</v>
      </c>
      <c r="E125" s="2">
        <v>49</v>
      </c>
      <c r="F125" s="2"/>
    </row>
    <row r="126" spans="1:6" x14ac:dyDescent="0.3">
      <c r="A126" s="2" t="s">
        <v>726</v>
      </c>
      <c r="B126" s="2" t="s">
        <v>725</v>
      </c>
      <c r="C126" s="2" t="s">
        <v>0</v>
      </c>
      <c r="D126" s="3">
        <v>8</v>
      </c>
      <c r="E126" s="2">
        <v>258</v>
      </c>
      <c r="F126" s="2"/>
    </row>
    <row r="127" spans="1:6" x14ac:dyDescent="0.3">
      <c r="A127" s="2" t="s">
        <v>728</v>
      </c>
      <c r="B127" s="2" t="s">
        <v>727</v>
      </c>
      <c r="C127" s="2" t="s">
        <v>1</v>
      </c>
      <c r="D127" s="3">
        <v>19</v>
      </c>
      <c r="E127" s="2">
        <v>200</v>
      </c>
      <c r="F127" s="2"/>
    </row>
    <row r="128" spans="1:6" x14ac:dyDescent="0.3">
      <c r="A128" s="2" t="s">
        <v>730</v>
      </c>
      <c r="B128" s="2" t="s">
        <v>729</v>
      </c>
      <c r="C128" s="2" t="s">
        <v>10</v>
      </c>
      <c r="D128" s="3">
        <v>21</v>
      </c>
      <c r="E128" s="2">
        <v>57</v>
      </c>
      <c r="F128" s="2"/>
    </row>
    <row r="129" spans="1:6" x14ac:dyDescent="0.3">
      <c r="A129" s="2" t="s">
        <v>732</v>
      </c>
      <c r="B129" s="2" t="s">
        <v>731</v>
      </c>
      <c r="C129" s="2" t="s">
        <v>1</v>
      </c>
      <c r="D129" s="3">
        <v>21</v>
      </c>
      <c r="E129" s="2">
        <v>83</v>
      </c>
      <c r="F129" s="2"/>
    </row>
    <row r="130" spans="1:6" x14ac:dyDescent="0.3">
      <c r="A130" s="2" t="s">
        <v>734</v>
      </c>
      <c r="B130" s="2" t="s">
        <v>733</v>
      </c>
      <c r="C130" s="2" t="s">
        <v>0</v>
      </c>
      <c r="D130" s="3">
        <v>8</v>
      </c>
      <c r="E130" s="2">
        <v>812</v>
      </c>
      <c r="F130" s="2"/>
    </row>
    <row r="131" spans="1:6" x14ac:dyDescent="0.3">
      <c r="A131" s="2" t="s">
        <v>736</v>
      </c>
      <c r="B131" s="2" t="s">
        <v>735</v>
      </c>
      <c r="C131" s="2" t="s">
        <v>4</v>
      </c>
      <c r="D131" s="3">
        <v>16</v>
      </c>
      <c r="E131" s="2">
        <v>28</v>
      </c>
      <c r="F131" s="2"/>
    </row>
    <row r="132" spans="1:6" x14ac:dyDescent="0.3">
      <c r="A132" s="2" t="s">
        <v>738</v>
      </c>
      <c r="B132" s="2" t="s">
        <v>737</v>
      </c>
      <c r="C132" s="2" t="s">
        <v>1</v>
      </c>
      <c r="D132" s="3">
        <v>20</v>
      </c>
      <c r="E132" s="2">
        <v>46</v>
      </c>
      <c r="F132" s="2"/>
    </row>
    <row r="133" spans="1:6" x14ac:dyDescent="0.3">
      <c r="A133" s="2" t="s">
        <v>738</v>
      </c>
      <c r="B133" s="2" t="s">
        <v>737</v>
      </c>
      <c r="C133" s="2" t="s">
        <v>10</v>
      </c>
      <c r="D133" s="3">
        <v>21</v>
      </c>
      <c r="E133" s="2">
        <v>280</v>
      </c>
      <c r="F133" s="2"/>
    </row>
    <row r="134" spans="1:6" x14ac:dyDescent="0.3">
      <c r="A134" s="2" t="s">
        <v>740</v>
      </c>
      <c r="B134" s="2" t="s">
        <v>739</v>
      </c>
      <c r="C134" s="2" t="s">
        <v>1</v>
      </c>
      <c r="D134" s="3">
        <v>21</v>
      </c>
      <c r="E134" s="2">
        <v>1989</v>
      </c>
      <c r="F134" s="2"/>
    </row>
    <row r="135" spans="1:6" x14ac:dyDescent="0.3">
      <c r="A135" s="2" t="s">
        <v>742</v>
      </c>
      <c r="B135" s="2" t="s">
        <v>741</v>
      </c>
      <c r="C135" s="2" t="s">
        <v>1</v>
      </c>
      <c r="D135" s="3">
        <v>21</v>
      </c>
      <c r="E135" s="2">
        <v>3546</v>
      </c>
      <c r="F135" s="2"/>
    </row>
    <row r="136" spans="1:6" x14ac:dyDescent="0.3">
      <c r="A136" s="2" t="s">
        <v>744</v>
      </c>
      <c r="B136" s="2" t="s">
        <v>743</v>
      </c>
      <c r="C136" s="2" t="s">
        <v>1</v>
      </c>
      <c r="D136" s="3">
        <v>21</v>
      </c>
      <c r="E136" s="2">
        <v>2075</v>
      </c>
      <c r="F136" s="2"/>
    </row>
    <row r="137" spans="1:6" x14ac:dyDescent="0.3">
      <c r="A137" s="2" t="s">
        <v>746</v>
      </c>
      <c r="B137" s="2" t="s">
        <v>745</v>
      </c>
      <c r="C137" s="2" t="s">
        <v>10</v>
      </c>
      <c r="D137" s="3">
        <v>21</v>
      </c>
      <c r="E137" s="2">
        <v>125</v>
      </c>
      <c r="F137" s="2"/>
    </row>
    <row r="138" spans="1:6" x14ac:dyDescent="0.3">
      <c r="A138" s="2" t="s">
        <v>748</v>
      </c>
      <c r="B138" s="2" t="s">
        <v>747</v>
      </c>
      <c r="C138" s="2" t="s">
        <v>1</v>
      </c>
      <c r="D138" s="3">
        <v>21</v>
      </c>
      <c r="E138" s="2">
        <v>173</v>
      </c>
      <c r="F138" s="2"/>
    </row>
    <row r="139" spans="1:6" x14ac:dyDescent="0.3">
      <c r="A139" s="2" t="s">
        <v>750</v>
      </c>
      <c r="B139" s="2" t="s">
        <v>749</v>
      </c>
      <c r="C139" s="2" t="s">
        <v>0</v>
      </c>
      <c r="D139" s="3">
        <v>8</v>
      </c>
      <c r="E139" s="2">
        <v>125</v>
      </c>
      <c r="F139" s="2"/>
    </row>
    <row r="140" spans="1:6" x14ac:dyDescent="0.3">
      <c r="A140" s="2" t="s">
        <v>752</v>
      </c>
      <c r="B140" s="2" t="s">
        <v>751</v>
      </c>
      <c r="C140" s="2" t="s">
        <v>0</v>
      </c>
      <c r="D140" s="3">
        <v>8</v>
      </c>
      <c r="E140" s="2">
        <v>97</v>
      </c>
      <c r="F140" s="2"/>
    </row>
    <row r="141" spans="1:6" x14ac:dyDescent="0.3">
      <c r="A141" s="2" t="s">
        <v>754</v>
      </c>
      <c r="B141" s="2" t="s">
        <v>753</v>
      </c>
      <c r="C141" s="2" t="s">
        <v>0</v>
      </c>
      <c r="D141" s="3">
        <v>8</v>
      </c>
      <c r="E141" s="2">
        <v>129</v>
      </c>
      <c r="F141" s="2"/>
    </row>
    <row r="142" spans="1:6" x14ac:dyDescent="0.3">
      <c r="A142" s="2" t="s">
        <v>756</v>
      </c>
      <c r="B142" s="2" t="s">
        <v>755</v>
      </c>
      <c r="C142" s="2" t="s">
        <v>0</v>
      </c>
      <c r="D142" s="3">
        <v>12</v>
      </c>
      <c r="E142" s="2">
        <v>100</v>
      </c>
      <c r="F142" s="2"/>
    </row>
    <row r="143" spans="1:6" x14ac:dyDescent="0.3">
      <c r="A143" s="2" t="s">
        <v>758</v>
      </c>
      <c r="B143" s="2" t="s">
        <v>757</v>
      </c>
      <c r="C143" s="2" t="s">
        <v>0</v>
      </c>
      <c r="D143" s="3">
        <v>12</v>
      </c>
      <c r="E143" s="2">
        <v>30</v>
      </c>
      <c r="F143" s="2"/>
    </row>
    <row r="144" spans="1:6" x14ac:dyDescent="0.3">
      <c r="A144" s="2" t="s">
        <v>760</v>
      </c>
      <c r="B144" s="2" t="s">
        <v>759</v>
      </c>
      <c r="C144" s="2" t="s">
        <v>43</v>
      </c>
      <c r="D144" s="3">
        <v>38</v>
      </c>
      <c r="E144" s="2">
        <v>113</v>
      </c>
      <c r="F144" s="2"/>
    </row>
    <row r="145" spans="1:6" x14ac:dyDescent="0.3">
      <c r="A145" s="2" t="s">
        <v>760</v>
      </c>
      <c r="B145" s="2" t="s">
        <v>759</v>
      </c>
      <c r="C145" s="2" t="s">
        <v>1</v>
      </c>
      <c r="D145" s="3">
        <v>19</v>
      </c>
      <c r="E145" s="2">
        <v>53</v>
      </c>
      <c r="F145" s="2"/>
    </row>
    <row r="146" spans="1:6" x14ac:dyDescent="0.3">
      <c r="A146" s="2" t="s">
        <v>760</v>
      </c>
      <c r="B146" s="2" t="s">
        <v>759</v>
      </c>
      <c r="C146" s="2" t="s">
        <v>10</v>
      </c>
      <c r="D146" s="3">
        <v>22</v>
      </c>
      <c r="E146" s="2">
        <v>1595</v>
      </c>
      <c r="F146" s="2"/>
    </row>
    <row r="147" spans="1:6" x14ac:dyDescent="0.3">
      <c r="A147" s="2" t="s">
        <v>760</v>
      </c>
      <c r="B147" s="2" t="s">
        <v>759</v>
      </c>
      <c r="C147" s="2" t="s">
        <v>1453</v>
      </c>
      <c r="D147" s="3">
        <v>21</v>
      </c>
      <c r="E147" s="2">
        <v>42</v>
      </c>
      <c r="F147" s="2"/>
    </row>
    <row r="148" spans="1:6" x14ac:dyDescent="0.3">
      <c r="A148" s="2" t="s">
        <v>761</v>
      </c>
      <c r="B148" s="2" t="s">
        <v>762</v>
      </c>
      <c r="C148" s="2" t="s">
        <v>1</v>
      </c>
      <c r="D148" s="3">
        <v>19</v>
      </c>
      <c r="E148" s="2">
        <v>217</v>
      </c>
      <c r="F148" s="2"/>
    </row>
    <row r="149" spans="1:6" x14ac:dyDescent="0.3">
      <c r="A149" s="2" t="s">
        <v>764</v>
      </c>
      <c r="B149" s="2" t="s">
        <v>763</v>
      </c>
      <c r="C149" s="2" t="s">
        <v>1</v>
      </c>
      <c r="D149" s="3">
        <v>19</v>
      </c>
      <c r="E149" s="2">
        <v>249</v>
      </c>
      <c r="F149" s="2"/>
    </row>
    <row r="150" spans="1:6" x14ac:dyDescent="0.3">
      <c r="A150" s="2" t="s">
        <v>766</v>
      </c>
      <c r="B150" s="2" t="s">
        <v>765</v>
      </c>
      <c r="C150" s="2" t="s">
        <v>1</v>
      </c>
      <c r="D150" s="3">
        <v>19</v>
      </c>
      <c r="E150" s="2">
        <v>525</v>
      </c>
      <c r="F150" s="2"/>
    </row>
    <row r="151" spans="1:6" x14ac:dyDescent="0.3">
      <c r="A151" s="2" t="s">
        <v>768</v>
      </c>
      <c r="B151" s="2" t="s">
        <v>767</v>
      </c>
      <c r="C151" s="2" t="s">
        <v>44</v>
      </c>
      <c r="D151" s="3">
        <v>205</v>
      </c>
      <c r="E151" s="2">
        <v>35</v>
      </c>
      <c r="F151" s="2"/>
    </row>
    <row r="152" spans="1:6" x14ac:dyDescent="0.3">
      <c r="A152" s="2" t="s">
        <v>770</v>
      </c>
      <c r="B152" s="2" t="s">
        <v>769</v>
      </c>
      <c r="C152" s="2" t="s">
        <v>0</v>
      </c>
      <c r="D152" s="3">
        <v>8</v>
      </c>
      <c r="E152" s="2">
        <v>172</v>
      </c>
      <c r="F152" s="2"/>
    </row>
    <row r="153" spans="1:6" x14ac:dyDescent="0.3">
      <c r="A153" s="2" t="s">
        <v>772</v>
      </c>
      <c r="B153" s="2" t="s">
        <v>771</v>
      </c>
      <c r="C153" s="2" t="s">
        <v>10</v>
      </c>
      <c r="D153" s="3">
        <v>21</v>
      </c>
      <c r="E153" s="2">
        <v>269</v>
      </c>
      <c r="F153" s="2"/>
    </row>
    <row r="154" spans="1:6" x14ac:dyDescent="0.3">
      <c r="A154" s="2" t="s">
        <v>774</v>
      </c>
      <c r="B154" s="2" t="s">
        <v>773</v>
      </c>
      <c r="C154" s="2" t="s">
        <v>10</v>
      </c>
      <c r="D154" s="3">
        <v>24</v>
      </c>
      <c r="E154" s="2">
        <v>457</v>
      </c>
      <c r="F154" s="2"/>
    </row>
    <row r="155" spans="1:6" x14ac:dyDescent="0.3">
      <c r="A155" s="2" t="s">
        <v>776</v>
      </c>
      <c r="B155" s="2" t="s">
        <v>775</v>
      </c>
      <c r="C155" s="2" t="s">
        <v>1</v>
      </c>
      <c r="D155" s="3">
        <v>21</v>
      </c>
      <c r="E155" s="2">
        <v>91</v>
      </c>
      <c r="F155" s="2"/>
    </row>
    <row r="156" spans="1:6" x14ac:dyDescent="0.3">
      <c r="A156" s="2" t="s">
        <v>778</v>
      </c>
      <c r="B156" s="2" t="s">
        <v>777</v>
      </c>
      <c r="C156" s="2" t="s">
        <v>10</v>
      </c>
      <c r="D156" s="3">
        <v>21</v>
      </c>
      <c r="E156" s="2">
        <v>327</v>
      </c>
      <c r="F156" s="2"/>
    </row>
    <row r="157" spans="1:6" x14ac:dyDescent="0.3">
      <c r="A157" s="2" t="s">
        <v>780</v>
      </c>
      <c r="B157" s="2" t="s">
        <v>779</v>
      </c>
      <c r="C157" s="2" t="s">
        <v>10</v>
      </c>
      <c r="D157" s="3">
        <v>21</v>
      </c>
      <c r="E157" s="2">
        <v>214</v>
      </c>
      <c r="F157" s="2"/>
    </row>
    <row r="158" spans="1:6" x14ac:dyDescent="0.3">
      <c r="A158" s="2" t="s">
        <v>782</v>
      </c>
      <c r="B158" s="2" t="s">
        <v>781</v>
      </c>
      <c r="C158" s="2" t="s">
        <v>69</v>
      </c>
      <c r="D158" s="3">
        <v>32</v>
      </c>
      <c r="E158" s="2">
        <v>125</v>
      </c>
      <c r="F158" s="2"/>
    </row>
    <row r="159" spans="1:6" x14ac:dyDescent="0.3">
      <c r="A159" s="2" t="s">
        <v>784</v>
      </c>
      <c r="B159" s="2" t="s">
        <v>783</v>
      </c>
      <c r="C159" s="2" t="s">
        <v>1454</v>
      </c>
      <c r="D159" s="3">
        <v>38</v>
      </c>
      <c r="E159" s="2">
        <v>42</v>
      </c>
      <c r="F159" s="2"/>
    </row>
    <row r="160" spans="1:6" x14ac:dyDescent="0.3">
      <c r="A160" s="2" t="s">
        <v>786</v>
      </c>
      <c r="B160" s="2" t="s">
        <v>785</v>
      </c>
      <c r="C160" s="2" t="s">
        <v>1</v>
      </c>
      <c r="D160" s="3">
        <v>21</v>
      </c>
      <c r="E160" s="2">
        <v>55</v>
      </c>
      <c r="F160" s="2"/>
    </row>
    <row r="161" spans="1:6" x14ac:dyDescent="0.3">
      <c r="A161" s="2" t="s">
        <v>788</v>
      </c>
      <c r="B161" s="2" t="s">
        <v>787</v>
      </c>
      <c r="C161" s="2" t="s">
        <v>1</v>
      </c>
      <c r="D161" s="3">
        <v>21</v>
      </c>
      <c r="E161" s="2">
        <v>661</v>
      </c>
      <c r="F161" s="2"/>
    </row>
    <row r="162" spans="1:6" x14ac:dyDescent="0.3">
      <c r="A162" s="2" t="s">
        <v>790</v>
      </c>
      <c r="B162" s="2" t="s">
        <v>789</v>
      </c>
      <c r="C162" s="2" t="s">
        <v>0</v>
      </c>
      <c r="D162" s="3">
        <v>8</v>
      </c>
      <c r="E162" s="2">
        <v>98</v>
      </c>
      <c r="F162" s="2"/>
    </row>
    <row r="163" spans="1:6" x14ac:dyDescent="0.3">
      <c r="A163" s="2" t="s">
        <v>792</v>
      </c>
      <c r="B163" s="2" t="s">
        <v>791</v>
      </c>
      <c r="C163" s="2" t="s">
        <v>0</v>
      </c>
      <c r="D163" s="3">
        <v>8</v>
      </c>
      <c r="E163" s="2">
        <v>65</v>
      </c>
      <c r="F163" s="2"/>
    </row>
    <row r="164" spans="1:6" x14ac:dyDescent="0.3">
      <c r="A164" s="2" t="s">
        <v>794</v>
      </c>
      <c r="B164" s="2" t="s">
        <v>793</v>
      </c>
      <c r="C164" s="2" t="s">
        <v>0</v>
      </c>
      <c r="D164" s="3">
        <v>9</v>
      </c>
      <c r="E164" s="2">
        <v>209</v>
      </c>
      <c r="F164" s="2"/>
    </row>
    <row r="165" spans="1:6" x14ac:dyDescent="0.3">
      <c r="A165" s="2" t="s">
        <v>796</v>
      </c>
      <c r="B165" s="2" t="s">
        <v>795</v>
      </c>
      <c r="C165" s="2" t="s">
        <v>42</v>
      </c>
      <c r="D165" s="3">
        <v>215</v>
      </c>
      <c r="E165" s="2">
        <v>124</v>
      </c>
      <c r="F165" s="2"/>
    </row>
    <row r="166" spans="1:6" x14ac:dyDescent="0.3">
      <c r="A166" s="2" t="s">
        <v>798</v>
      </c>
      <c r="B166" s="2" t="s">
        <v>797</v>
      </c>
      <c r="C166" s="2" t="s">
        <v>44</v>
      </c>
      <c r="D166" s="3">
        <v>185</v>
      </c>
      <c r="E166" s="2">
        <v>164</v>
      </c>
      <c r="F166" s="2"/>
    </row>
    <row r="167" spans="1:6" x14ac:dyDescent="0.3">
      <c r="A167" s="2" t="s">
        <v>799</v>
      </c>
      <c r="B167" s="2" t="s">
        <v>797</v>
      </c>
      <c r="C167" s="2" t="s">
        <v>42</v>
      </c>
      <c r="D167" s="3">
        <v>215</v>
      </c>
      <c r="E167" s="2">
        <v>168</v>
      </c>
      <c r="F167" s="2"/>
    </row>
    <row r="168" spans="1:6" x14ac:dyDescent="0.3">
      <c r="A168" s="2" t="s">
        <v>801</v>
      </c>
      <c r="B168" s="2" t="s">
        <v>800</v>
      </c>
      <c r="C168" s="2" t="s">
        <v>0</v>
      </c>
      <c r="D168" s="3">
        <v>10</v>
      </c>
      <c r="E168" s="2">
        <v>114</v>
      </c>
      <c r="F168" s="2"/>
    </row>
    <row r="169" spans="1:6" x14ac:dyDescent="0.3">
      <c r="A169" s="2" t="s">
        <v>803</v>
      </c>
      <c r="B169" s="2" t="s">
        <v>802</v>
      </c>
      <c r="C169" s="2" t="s">
        <v>0</v>
      </c>
      <c r="D169" s="3">
        <v>10</v>
      </c>
      <c r="E169" s="2">
        <v>276</v>
      </c>
      <c r="F169" s="2"/>
    </row>
    <row r="170" spans="1:6" x14ac:dyDescent="0.3">
      <c r="A170" s="2" t="s">
        <v>805</v>
      </c>
      <c r="B170" s="2" t="s">
        <v>804</v>
      </c>
      <c r="C170" s="2" t="s">
        <v>44</v>
      </c>
      <c r="D170" s="3">
        <v>85</v>
      </c>
      <c r="E170" s="2">
        <v>75</v>
      </c>
      <c r="F170" s="2"/>
    </row>
    <row r="171" spans="1:6" x14ac:dyDescent="0.3">
      <c r="A171" s="2" t="s">
        <v>807</v>
      </c>
      <c r="B171" s="2" t="s">
        <v>806</v>
      </c>
      <c r="C171" s="2" t="s">
        <v>44</v>
      </c>
      <c r="D171" s="3">
        <v>85</v>
      </c>
      <c r="E171" s="2">
        <v>37</v>
      </c>
      <c r="F171" s="2"/>
    </row>
    <row r="172" spans="1:6" x14ac:dyDescent="0.3">
      <c r="A172" s="2" t="s">
        <v>809</v>
      </c>
      <c r="B172" s="2" t="s">
        <v>808</v>
      </c>
      <c r="C172" s="2" t="s">
        <v>0</v>
      </c>
      <c r="D172" s="3">
        <v>8</v>
      </c>
      <c r="E172" s="2">
        <v>46</v>
      </c>
      <c r="F172" s="2"/>
    </row>
    <row r="173" spans="1:6" x14ac:dyDescent="0.3">
      <c r="A173" s="2" t="s">
        <v>811</v>
      </c>
      <c r="B173" s="2" t="s">
        <v>810</v>
      </c>
      <c r="C173" s="2" t="s">
        <v>0</v>
      </c>
      <c r="D173" s="3">
        <v>8</v>
      </c>
      <c r="E173" s="2">
        <v>212</v>
      </c>
      <c r="F173" s="2"/>
    </row>
    <row r="174" spans="1:6" x14ac:dyDescent="0.3">
      <c r="A174" s="2" t="s">
        <v>813</v>
      </c>
      <c r="B174" s="2" t="s">
        <v>812</v>
      </c>
      <c r="C174" s="2" t="s">
        <v>0</v>
      </c>
      <c r="D174" s="3">
        <v>8</v>
      </c>
      <c r="E174" s="2">
        <v>38</v>
      </c>
      <c r="F174" s="2"/>
    </row>
    <row r="175" spans="1:6" x14ac:dyDescent="0.3">
      <c r="A175" s="2" t="s">
        <v>815</v>
      </c>
      <c r="B175" s="2" t="s">
        <v>814</v>
      </c>
      <c r="C175" s="2" t="s">
        <v>0</v>
      </c>
      <c r="D175" s="3">
        <v>8</v>
      </c>
      <c r="E175" s="2">
        <v>1059</v>
      </c>
      <c r="F175" s="2"/>
    </row>
    <row r="176" spans="1:6" x14ac:dyDescent="0.3">
      <c r="A176" s="2" t="s">
        <v>817</v>
      </c>
      <c r="B176" s="2" t="s">
        <v>816</v>
      </c>
      <c r="C176" s="2" t="s">
        <v>0</v>
      </c>
      <c r="D176" s="3">
        <v>8</v>
      </c>
      <c r="E176" s="2">
        <v>63</v>
      </c>
      <c r="F176" s="2"/>
    </row>
    <row r="177" spans="1:6" x14ac:dyDescent="0.3">
      <c r="A177" s="2" t="s">
        <v>819</v>
      </c>
      <c r="B177" s="2" t="s">
        <v>818</v>
      </c>
      <c r="C177" s="2" t="s">
        <v>0</v>
      </c>
      <c r="D177" s="3">
        <v>8</v>
      </c>
      <c r="E177" s="2">
        <v>99</v>
      </c>
      <c r="F177" s="2"/>
    </row>
    <row r="178" spans="1:6" x14ac:dyDescent="0.3">
      <c r="A178" s="2" t="s">
        <v>821</v>
      </c>
      <c r="B178" s="2" t="s">
        <v>820</v>
      </c>
      <c r="C178" s="2" t="s">
        <v>0</v>
      </c>
      <c r="D178" s="3">
        <v>8</v>
      </c>
      <c r="E178" s="2">
        <v>81</v>
      </c>
      <c r="F178" s="2"/>
    </row>
    <row r="179" spans="1:6" x14ac:dyDescent="0.3">
      <c r="A179" s="2" t="s">
        <v>823</v>
      </c>
      <c r="B179" s="2" t="s">
        <v>822</v>
      </c>
      <c r="C179" s="2" t="s">
        <v>0</v>
      </c>
      <c r="D179" s="3">
        <v>8</v>
      </c>
      <c r="E179" s="2">
        <v>42</v>
      </c>
      <c r="F179" s="2"/>
    </row>
    <row r="180" spans="1:6" x14ac:dyDescent="0.3">
      <c r="A180" s="2" t="s">
        <v>825</v>
      </c>
      <c r="B180" s="2" t="s">
        <v>824</v>
      </c>
      <c r="C180" s="2" t="s">
        <v>0</v>
      </c>
      <c r="D180" s="3">
        <v>8</v>
      </c>
      <c r="E180" s="2">
        <v>42</v>
      </c>
      <c r="F180" s="2"/>
    </row>
    <row r="181" spans="1:6" x14ac:dyDescent="0.3">
      <c r="A181" s="2" t="s">
        <v>827</v>
      </c>
      <c r="B181" s="2" t="s">
        <v>826</v>
      </c>
      <c r="C181" s="2" t="s">
        <v>0</v>
      </c>
      <c r="D181" s="3">
        <v>8</v>
      </c>
      <c r="E181" s="2">
        <v>345</v>
      </c>
      <c r="F181" s="2"/>
    </row>
    <row r="182" spans="1:6" x14ac:dyDescent="0.3">
      <c r="A182" s="2" t="s">
        <v>183</v>
      </c>
      <c r="B182" s="2" t="s">
        <v>828</v>
      </c>
      <c r="C182" s="2" t="s">
        <v>0</v>
      </c>
      <c r="D182" s="3">
        <v>7</v>
      </c>
      <c r="E182" s="2">
        <v>1985</v>
      </c>
      <c r="F182" s="2"/>
    </row>
    <row r="183" spans="1:6" x14ac:dyDescent="0.3">
      <c r="A183" s="2" t="s">
        <v>830</v>
      </c>
      <c r="B183" s="2" t="s">
        <v>829</v>
      </c>
      <c r="C183" s="2" t="s">
        <v>0</v>
      </c>
      <c r="D183" s="3">
        <v>9</v>
      </c>
      <c r="E183" s="2">
        <v>250</v>
      </c>
      <c r="F183" s="2"/>
    </row>
    <row r="184" spans="1:6" x14ac:dyDescent="0.3">
      <c r="A184" s="2" t="s">
        <v>832</v>
      </c>
      <c r="B184" s="2" t="s">
        <v>831</v>
      </c>
      <c r="C184" s="2" t="s">
        <v>0</v>
      </c>
      <c r="D184" s="3">
        <v>9</v>
      </c>
      <c r="E184" s="2">
        <v>496</v>
      </c>
      <c r="F184" s="2"/>
    </row>
    <row r="185" spans="1:6" x14ac:dyDescent="0.3">
      <c r="A185" s="2" t="s">
        <v>834</v>
      </c>
      <c r="B185" s="2" t="s">
        <v>833</v>
      </c>
      <c r="C185" s="2" t="s">
        <v>0</v>
      </c>
      <c r="D185" s="3">
        <v>8</v>
      </c>
      <c r="E185" s="2">
        <v>110</v>
      </c>
      <c r="F185" s="2"/>
    </row>
    <row r="186" spans="1:6" x14ac:dyDescent="0.3">
      <c r="A186" s="2" t="s">
        <v>836</v>
      </c>
      <c r="B186" s="2" t="s">
        <v>835</v>
      </c>
      <c r="C186" s="2" t="s">
        <v>0</v>
      </c>
      <c r="D186" s="3">
        <v>12</v>
      </c>
      <c r="E186" s="2">
        <v>39</v>
      </c>
      <c r="F186" s="2"/>
    </row>
    <row r="187" spans="1:6" x14ac:dyDescent="0.3">
      <c r="A187" s="2" t="s">
        <v>838</v>
      </c>
      <c r="B187" s="2" t="s">
        <v>837</v>
      </c>
      <c r="C187" s="2" t="s">
        <v>0</v>
      </c>
      <c r="D187" s="3">
        <v>9</v>
      </c>
      <c r="E187" s="2">
        <v>424</v>
      </c>
      <c r="F187" s="2"/>
    </row>
    <row r="188" spans="1:6" x14ac:dyDescent="0.3">
      <c r="A188" s="2" t="s">
        <v>184</v>
      </c>
      <c r="B188" s="2" t="s">
        <v>839</v>
      </c>
      <c r="C188" s="2" t="s">
        <v>0</v>
      </c>
      <c r="D188" s="3">
        <v>7</v>
      </c>
      <c r="E188" s="2">
        <v>441</v>
      </c>
      <c r="F188" s="2"/>
    </row>
    <row r="189" spans="1:6" x14ac:dyDescent="0.3">
      <c r="A189" s="2" t="s">
        <v>841</v>
      </c>
      <c r="B189" s="2" t="s">
        <v>840</v>
      </c>
      <c r="C189" s="2" t="s">
        <v>0</v>
      </c>
      <c r="D189" s="3">
        <v>8</v>
      </c>
      <c r="E189" s="2">
        <v>506</v>
      </c>
      <c r="F189" s="2"/>
    </row>
    <row r="190" spans="1:6" x14ac:dyDescent="0.3">
      <c r="A190" s="2" t="s">
        <v>843</v>
      </c>
      <c r="B190" s="2" t="s">
        <v>842</v>
      </c>
      <c r="C190" s="2" t="s">
        <v>0</v>
      </c>
      <c r="D190" s="3">
        <v>8</v>
      </c>
      <c r="E190" s="2">
        <v>38</v>
      </c>
      <c r="F190" s="2"/>
    </row>
    <row r="191" spans="1:6" x14ac:dyDescent="0.3">
      <c r="A191" s="2" t="s">
        <v>845</v>
      </c>
      <c r="B191" s="2" t="s">
        <v>844</v>
      </c>
      <c r="C191" s="2" t="s">
        <v>0</v>
      </c>
      <c r="D191" s="3">
        <v>8</v>
      </c>
      <c r="E191" s="2">
        <v>120</v>
      </c>
      <c r="F191" s="2"/>
    </row>
    <row r="192" spans="1:6" x14ac:dyDescent="0.3">
      <c r="A192" s="2" t="s">
        <v>847</v>
      </c>
      <c r="B192" s="2" t="s">
        <v>846</v>
      </c>
      <c r="C192" s="2" t="s">
        <v>0</v>
      </c>
      <c r="D192" s="3">
        <v>8</v>
      </c>
      <c r="E192" s="2">
        <v>39</v>
      </c>
      <c r="F192" s="2"/>
    </row>
    <row r="193" spans="1:6" x14ac:dyDescent="0.3">
      <c r="A193" s="2" t="s">
        <v>849</v>
      </c>
      <c r="B193" s="2" t="s">
        <v>848</v>
      </c>
      <c r="C193" s="2" t="s">
        <v>0</v>
      </c>
      <c r="D193" s="3">
        <v>8</v>
      </c>
      <c r="E193" s="2">
        <v>100</v>
      </c>
      <c r="F193" s="2"/>
    </row>
    <row r="194" spans="1:6" x14ac:dyDescent="0.3">
      <c r="A194" s="2" t="s">
        <v>851</v>
      </c>
      <c r="B194" s="2" t="s">
        <v>850</v>
      </c>
      <c r="C194" s="2" t="s">
        <v>0</v>
      </c>
      <c r="D194" s="3">
        <v>8</v>
      </c>
      <c r="E194" s="2">
        <v>1993</v>
      </c>
      <c r="F194" s="2"/>
    </row>
    <row r="195" spans="1:6" x14ac:dyDescent="0.3">
      <c r="A195" s="2" t="s">
        <v>853</v>
      </c>
      <c r="B195" s="2" t="s">
        <v>852</v>
      </c>
      <c r="C195" s="2" t="s">
        <v>0</v>
      </c>
      <c r="D195" s="3">
        <v>9</v>
      </c>
      <c r="E195" s="2">
        <v>43</v>
      </c>
      <c r="F195" s="2"/>
    </row>
    <row r="196" spans="1:6" x14ac:dyDescent="0.3">
      <c r="A196" s="2" t="s">
        <v>855</v>
      </c>
      <c r="B196" s="2" t="s">
        <v>854</v>
      </c>
      <c r="C196" s="2" t="s">
        <v>0</v>
      </c>
      <c r="D196" s="3">
        <v>12</v>
      </c>
      <c r="E196" s="2">
        <v>27</v>
      </c>
      <c r="F196" s="2"/>
    </row>
    <row r="197" spans="1:6" x14ac:dyDescent="0.3">
      <c r="A197" s="2" t="s">
        <v>857</v>
      </c>
      <c r="B197" s="2" t="s">
        <v>856</v>
      </c>
      <c r="C197" s="2" t="s">
        <v>0</v>
      </c>
      <c r="D197" s="3">
        <v>8</v>
      </c>
      <c r="E197" s="2">
        <v>113</v>
      </c>
      <c r="F197" s="2"/>
    </row>
    <row r="198" spans="1:6" x14ac:dyDescent="0.3">
      <c r="A198" s="2" t="s">
        <v>859</v>
      </c>
      <c r="B198" s="2" t="s">
        <v>858</v>
      </c>
      <c r="C198" s="2" t="s">
        <v>0</v>
      </c>
      <c r="D198" s="3">
        <v>9</v>
      </c>
      <c r="E198" s="2">
        <v>39</v>
      </c>
      <c r="F198" s="2"/>
    </row>
    <row r="199" spans="1:6" x14ac:dyDescent="0.3">
      <c r="A199" s="2" t="s">
        <v>861</v>
      </c>
      <c r="B199" s="2" t="s">
        <v>860</v>
      </c>
      <c r="C199" s="2" t="s">
        <v>0</v>
      </c>
      <c r="D199" s="3">
        <v>9</v>
      </c>
      <c r="E199" s="2">
        <v>80</v>
      </c>
      <c r="F199" s="2"/>
    </row>
    <row r="200" spans="1:6" x14ac:dyDescent="0.3">
      <c r="A200" s="2" t="s">
        <v>863</v>
      </c>
      <c r="B200" s="2" t="s">
        <v>862</v>
      </c>
      <c r="C200" s="2" t="s">
        <v>1</v>
      </c>
      <c r="D200" s="3">
        <v>21</v>
      </c>
      <c r="E200" s="2">
        <v>359</v>
      </c>
      <c r="F200" s="2"/>
    </row>
    <row r="201" spans="1:6" x14ac:dyDescent="0.3">
      <c r="A201" s="2" t="s">
        <v>865</v>
      </c>
      <c r="B201" s="2" t="s">
        <v>864</v>
      </c>
      <c r="C201" s="2" t="s">
        <v>10</v>
      </c>
      <c r="D201" s="3">
        <v>28</v>
      </c>
      <c r="E201" s="2">
        <v>291</v>
      </c>
      <c r="F201" s="2"/>
    </row>
    <row r="202" spans="1:6" x14ac:dyDescent="0.3">
      <c r="A202" s="2" t="s">
        <v>867</v>
      </c>
      <c r="B202" s="2" t="s">
        <v>866</v>
      </c>
      <c r="C202" s="2" t="s">
        <v>1</v>
      </c>
      <c r="D202" s="3">
        <v>21</v>
      </c>
      <c r="E202" s="2">
        <v>27</v>
      </c>
      <c r="F202" s="2"/>
    </row>
    <row r="203" spans="1:6" x14ac:dyDescent="0.3">
      <c r="A203" s="2" t="s">
        <v>869</v>
      </c>
      <c r="B203" s="2" t="s">
        <v>868</v>
      </c>
      <c r="C203" s="2" t="s">
        <v>1</v>
      </c>
      <c r="D203" s="3">
        <v>21</v>
      </c>
      <c r="E203" s="2">
        <v>77</v>
      </c>
      <c r="F203" s="2"/>
    </row>
    <row r="204" spans="1:6" x14ac:dyDescent="0.3">
      <c r="A204" s="2" t="s">
        <v>871</v>
      </c>
      <c r="B204" s="2" t="s">
        <v>870</v>
      </c>
      <c r="C204" s="2" t="s">
        <v>10</v>
      </c>
      <c r="D204" s="3">
        <v>28</v>
      </c>
      <c r="E204" s="2">
        <v>333</v>
      </c>
      <c r="F204" s="2"/>
    </row>
    <row r="205" spans="1:6" x14ac:dyDescent="0.3">
      <c r="A205" s="2" t="s">
        <v>873</v>
      </c>
      <c r="B205" s="2" t="s">
        <v>872</v>
      </c>
      <c r="C205" s="2" t="s">
        <v>0</v>
      </c>
      <c r="D205" s="3">
        <v>8</v>
      </c>
      <c r="E205" s="2">
        <v>130</v>
      </c>
      <c r="F205" s="2"/>
    </row>
    <row r="206" spans="1:6" x14ac:dyDescent="0.3">
      <c r="A206" s="2" t="s">
        <v>875</v>
      </c>
      <c r="B206" s="2" t="s">
        <v>874</v>
      </c>
      <c r="C206" s="2" t="s">
        <v>0</v>
      </c>
      <c r="D206" s="3">
        <v>8</v>
      </c>
      <c r="E206" s="2">
        <v>50</v>
      </c>
      <c r="F206" s="2"/>
    </row>
    <row r="207" spans="1:6" x14ac:dyDescent="0.3">
      <c r="A207" s="2" t="s">
        <v>877</v>
      </c>
      <c r="B207" s="2" t="s">
        <v>876</v>
      </c>
      <c r="C207" s="2" t="s">
        <v>0</v>
      </c>
      <c r="D207" s="3">
        <v>8</v>
      </c>
      <c r="E207" s="2">
        <v>304</v>
      </c>
      <c r="F207" s="2"/>
    </row>
    <row r="208" spans="1:6" x14ac:dyDescent="0.3">
      <c r="A208" s="2" t="s">
        <v>879</v>
      </c>
      <c r="B208" s="2" t="s">
        <v>878</v>
      </c>
      <c r="C208" s="2" t="s">
        <v>0</v>
      </c>
      <c r="D208" s="3">
        <v>8</v>
      </c>
      <c r="E208" s="2">
        <v>214</v>
      </c>
      <c r="F208" s="2"/>
    </row>
    <row r="209" spans="1:6" x14ac:dyDescent="0.3">
      <c r="A209" s="2" t="s">
        <v>881</v>
      </c>
      <c r="B209" s="2" t="s">
        <v>880</v>
      </c>
      <c r="C209" s="2" t="s">
        <v>0</v>
      </c>
      <c r="D209" s="3">
        <v>10</v>
      </c>
      <c r="E209" s="2">
        <v>67</v>
      </c>
      <c r="F209" s="2"/>
    </row>
    <row r="210" spans="1:6" x14ac:dyDescent="0.3">
      <c r="A210" s="2" t="s">
        <v>883</v>
      </c>
      <c r="B210" s="2" t="s">
        <v>882</v>
      </c>
      <c r="C210" s="2" t="s">
        <v>0</v>
      </c>
      <c r="D210" s="3">
        <v>8</v>
      </c>
      <c r="E210" s="2">
        <v>128</v>
      </c>
      <c r="F210" s="2"/>
    </row>
    <row r="211" spans="1:6" x14ac:dyDescent="0.3">
      <c r="A211" s="2" t="s">
        <v>885</v>
      </c>
      <c r="B211" s="2" t="s">
        <v>884</v>
      </c>
      <c r="C211" s="2" t="s">
        <v>0</v>
      </c>
      <c r="D211" s="3">
        <v>8</v>
      </c>
      <c r="E211" s="2">
        <v>327</v>
      </c>
      <c r="F211" s="2"/>
    </row>
    <row r="212" spans="1:6" x14ac:dyDescent="0.3">
      <c r="A212" s="2" t="s">
        <v>887</v>
      </c>
      <c r="B212" s="2" t="s">
        <v>886</v>
      </c>
      <c r="C212" s="2" t="s">
        <v>0</v>
      </c>
      <c r="D212" s="3">
        <v>8</v>
      </c>
      <c r="E212" s="2">
        <v>27</v>
      </c>
      <c r="F212" s="2"/>
    </row>
    <row r="213" spans="1:6" x14ac:dyDescent="0.3">
      <c r="A213" s="2" t="s">
        <v>889</v>
      </c>
      <c r="B213" s="2" t="s">
        <v>888</v>
      </c>
      <c r="C213" s="2" t="s">
        <v>0</v>
      </c>
      <c r="D213" s="3">
        <v>8</v>
      </c>
      <c r="E213" s="2">
        <v>188</v>
      </c>
      <c r="F213" s="2"/>
    </row>
    <row r="214" spans="1:6" x14ac:dyDescent="0.3">
      <c r="A214" s="2" t="s">
        <v>891</v>
      </c>
      <c r="B214" s="2" t="s">
        <v>890</v>
      </c>
      <c r="C214" s="2" t="s">
        <v>0</v>
      </c>
      <c r="D214" s="3">
        <v>12</v>
      </c>
      <c r="E214" s="2">
        <v>60</v>
      </c>
      <c r="F214" s="2"/>
    </row>
    <row r="215" spans="1:6" x14ac:dyDescent="0.3">
      <c r="A215" s="2" t="s">
        <v>893</v>
      </c>
      <c r="B215" s="2" t="s">
        <v>892</v>
      </c>
      <c r="C215" s="2" t="s">
        <v>0</v>
      </c>
      <c r="D215" s="3">
        <v>8</v>
      </c>
      <c r="E215" s="2">
        <v>156</v>
      </c>
      <c r="F215" s="2"/>
    </row>
    <row r="216" spans="1:6" x14ac:dyDescent="0.3">
      <c r="A216" s="2" t="s">
        <v>895</v>
      </c>
      <c r="B216" s="2" t="s">
        <v>894</v>
      </c>
      <c r="C216" s="2" t="s">
        <v>0</v>
      </c>
      <c r="D216" s="3">
        <v>8</v>
      </c>
      <c r="E216" s="2">
        <v>119</v>
      </c>
      <c r="F216" s="2"/>
    </row>
    <row r="217" spans="1:6" x14ac:dyDescent="0.3">
      <c r="A217" s="2" t="s">
        <v>897</v>
      </c>
      <c r="B217" s="2" t="s">
        <v>896</v>
      </c>
      <c r="C217" s="2" t="s">
        <v>0</v>
      </c>
      <c r="D217" s="3">
        <v>8</v>
      </c>
      <c r="E217" s="2">
        <v>40</v>
      </c>
      <c r="F217" s="2"/>
    </row>
    <row r="218" spans="1:6" x14ac:dyDescent="0.3">
      <c r="A218" s="2" t="s">
        <v>899</v>
      </c>
      <c r="B218" s="2" t="s">
        <v>898</v>
      </c>
      <c r="C218" s="2" t="s">
        <v>0</v>
      </c>
      <c r="D218" s="3">
        <v>8</v>
      </c>
      <c r="E218" s="2">
        <v>286</v>
      </c>
      <c r="F218" s="2"/>
    </row>
    <row r="219" spans="1:6" x14ac:dyDescent="0.3">
      <c r="A219" s="2" t="s">
        <v>901</v>
      </c>
      <c r="B219" s="2" t="s">
        <v>900</v>
      </c>
      <c r="C219" s="2" t="s">
        <v>0</v>
      </c>
      <c r="D219" s="3">
        <v>8</v>
      </c>
      <c r="E219" s="2">
        <v>374</v>
      </c>
      <c r="F219" s="2"/>
    </row>
    <row r="220" spans="1:6" x14ac:dyDescent="0.3">
      <c r="A220" s="2" t="s">
        <v>903</v>
      </c>
      <c r="B220" s="2" t="s">
        <v>902</v>
      </c>
      <c r="C220" s="2" t="s">
        <v>0</v>
      </c>
      <c r="D220" s="3">
        <v>8</v>
      </c>
      <c r="E220" s="2">
        <v>28</v>
      </c>
      <c r="F220" s="2"/>
    </row>
    <row r="221" spans="1:6" x14ac:dyDescent="0.3">
      <c r="A221" s="2" t="s">
        <v>905</v>
      </c>
      <c r="B221" s="2" t="s">
        <v>904</v>
      </c>
      <c r="C221" s="2" t="s">
        <v>0</v>
      </c>
      <c r="D221" s="3">
        <v>12</v>
      </c>
      <c r="E221" s="2">
        <v>394</v>
      </c>
      <c r="F221" s="2"/>
    </row>
    <row r="222" spans="1:6" x14ac:dyDescent="0.3">
      <c r="A222" s="2" t="s">
        <v>907</v>
      </c>
      <c r="B222" s="2" t="s">
        <v>906</v>
      </c>
      <c r="C222" s="2" t="s">
        <v>0</v>
      </c>
      <c r="D222" s="3">
        <v>12</v>
      </c>
      <c r="E222" s="2">
        <v>131</v>
      </c>
      <c r="F222" s="2"/>
    </row>
    <row r="223" spans="1:6" x14ac:dyDescent="0.3">
      <c r="A223" s="2" t="s">
        <v>909</v>
      </c>
      <c r="B223" s="2" t="s">
        <v>908</v>
      </c>
      <c r="C223" s="2" t="s">
        <v>0</v>
      </c>
      <c r="D223" s="3">
        <v>8</v>
      </c>
      <c r="E223" s="2">
        <v>386</v>
      </c>
      <c r="F223" s="2"/>
    </row>
    <row r="224" spans="1:6" x14ac:dyDescent="0.3">
      <c r="A224" s="2" t="s">
        <v>911</v>
      </c>
      <c r="B224" s="2" t="s">
        <v>910</v>
      </c>
      <c r="C224" s="2" t="s">
        <v>0</v>
      </c>
      <c r="D224" s="3">
        <v>12</v>
      </c>
      <c r="E224" s="2">
        <v>234</v>
      </c>
      <c r="F224" s="2"/>
    </row>
    <row r="225" spans="1:6" x14ac:dyDescent="0.3">
      <c r="A225" s="2" t="s">
        <v>913</v>
      </c>
      <c r="B225" s="2" t="s">
        <v>912</v>
      </c>
      <c r="C225" s="2" t="s">
        <v>0</v>
      </c>
      <c r="D225" s="3">
        <v>12</v>
      </c>
      <c r="E225" s="2">
        <v>182</v>
      </c>
      <c r="F225" s="2"/>
    </row>
    <row r="226" spans="1:6" x14ac:dyDescent="0.3">
      <c r="A226" s="2" t="s">
        <v>915</v>
      </c>
      <c r="B226" s="2" t="s">
        <v>914</v>
      </c>
      <c r="C226" s="2" t="s">
        <v>0</v>
      </c>
      <c r="D226" s="3">
        <v>8</v>
      </c>
      <c r="E226" s="2">
        <v>49</v>
      </c>
      <c r="F226" s="2"/>
    </row>
    <row r="227" spans="1:6" x14ac:dyDescent="0.3">
      <c r="A227" s="2" t="s">
        <v>917</v>
      </c>
      <c r="B227" s="2" t="s">
        <v>916</v>
      </c>
      <c r="C227" s="2" t="s">
        <v>0</v>
      </c>
      <c r="D227" s="3">
        <v>8</v>
      </c>
      <c r="E227" s="2">
        <v>77</v>
      </c>
      <c r="F227" s="2"/>
    </row>
    <row r="228" spans="1:6" x14ac:dyDescent="0.3">
      <c r="A228" s="2" t="s">
        <v>919</v>
      </c>
      <c r="B228" s="2" t="s">
        <v>918</v>
      </c>
      <c r="C228" s="2" t="s">
        <v>0</v>
      </c>
      <c r="D228" s="3">
        <v>12</v>
      </c>
      <c r="E228" s="2">
        <v>44</v>
      </c>
      <c r="F228" s="2"/>
    </row>
    <row r="229" spans="1:6" x14ac:dyDescent="0.3">
      <c r="A229" s="2" t="s">
        <v>921</v>
      </c>
      <c r="B229" s="2" t="s">
        <v>920</v>
      </c>
      <c r="C229" s="2" t="s">
        <v>0</v>
      </c>
      <c r="D229" s="3">
        <v>12</v>
      </c>
      <c r="E229" s="2">
        <v>155</v>
      </c>
      <c r="F229" s="2"/>
    </row>
    <row r="230" spans="1:6" x14ac:dyDescent="0.3">
      <c r="A230" s="2" t="s">
        <v>923</v>
      </c>
      <c r="B230" s="2" t="s">
        <v>922</v>
      </c>
      <c r="C230" s="2" t="s">
        <v>10</v>
      </c>
      <c r="D230" s="3">
        <v>24</v>
      </c>
      <c r="E230" s="2">
        <v>719</v>
      </c>
      <c r="F230" s="2"/>
    </row>
    <row r="231" spans="1:6" x14ac:dyDescent="0.3">
      <c r="A231" s="2" t="s">
        <v>925</v>
      </c>
      <c r="B231" s="2" t="s">
        <v>924</v>
      </c>
      <c r="C231" s="2" t="s">
        <v>10</v>
      </c>
      <c r="D231" s="3">
        <v>21</v>
      </c>
      <c r="E231" s="2">
        <v>2190</v>
      </c>
      <c r="F231" s="2"/>
    </row>
    <row r="232" spans="1:6" x14ac:dyDescent="0.3">
      <c r="A232" s="2" t="s">
        <v>927</v>
      </c>
      <c r="B232" s="2" t="s">
        <v>926</v>
      </c>
      <c r="C232" s="2" t="s">
        <v>1</v>
      </c>
      <c r="D232" s="3">
        <v>22</v>
      </c>
      <c r="E232" s="2">
        <v>71</v>
      </c>
      <c r="F232" s="2"/>
    </row>
    <row r="233" spans="1:6" x14ac:dyDescent="0.3">
      <c r="A233" s="2" t="s">
        <v>929</v>
      </c>
      <c r="B233" s="2" t="s">
        <v>928</v>
      </c>
      <c r="C233" s="2" t="s">
        <v>1</v>
      </c>
      <c r="D233" s="3">
        <v>22</v>
      </c>
      <c r="E233" s="2">
        <v>531</v>
      </c>
      <c r="F233" s="2"/>
    </row>
    <row r="234" spans="1:6" x14ac:dyDescent="0.3">
      <c r="A234" s="2" t="s">
        <v>931</v>
      </c>
      <c r="B234" s="2" t="s">
        <v>930</v>
      </c>
      <c r="C234" s="2" t="s">
        <v>1</v>
      </c>
      <c r="D234" s="3">
        <v>22</v>
      </c>
      <c r="E234" s="2">
        <v>861</v>
      </c>
      <c r="F234" s="2"/>
    </row>
    <row r="235" spans="1:6" x14ac:dyDescent="0.3">
      <c r="A235" s="2" t="s">
        <v>933</v>
      </c>
      <c r="B235" s="2" t="s">
        <v>932</v>
      </c>
      <c r="C235" s="2" t="s">
        <v>1</v>
      </c>
      <c r="D235" s="3">
        <v>22</v>
      </c>
      <c r="E235" s="2">
        <v>1350</v>
      </c>
      <c r="F235" s="2"/>
    </row>
    <row r="236" spans="1:6" x14ac:dyDescent="0.3">
      <c r="A236" s="2" t="s">
        <v>935</v>
      </c>
      <c r="B236" s="2" t="s">
        <v>934</v>
      </c>
      <c r="C236" s="2" t="s">
        <v>1</v>
      </c>
      <c r="D236" s="3">
        <v>22</v>
      </c>
      <c r="E236" s="2">
        <v>210</v>
      </c>
      <c r="F236" s="2"/>
    </row>
    <row r="237" spans="1:6" x14ac:dyDescent="0.3">
      <c r="A237" s="2" t="s">
        <v>937</v>
      </c>
      <c r="B237" s="2" t="s">
        <v>936</v>
      </c>
      <c r="C237" s="2" t="s">
        <v>1</v>
      </c>
      <c r="D237" s="3">
        <v>22</v>
      </c>
      <c r="E237" s="2">
        <v>451</v>
      </c>
      <c r="F237" s="2"/>
    </row>
    <row r="238" spans="1:6" x14ac:dyDescent="0.3">
      <c r="A238" s="2" t="s">
        <v>939</v>
      </c>
      <c r="B238" s="2" t="s">
        <v>938</v>
      </c>
      <c r="C238" s="2" t="s">
        <v>1</v>
      </c>
      <c r="D238" s="3">
        <v>22</v>
      </c>
      <c r="E238" s="2">
        <v>1190</v>
      </c>
      <c r="F238" s="2"/>
    </row>
    <row r="239" spans="1:6" x14ac:dyDescent="0.3">
      <c r="A239" s="2" t="s">
        <v>941</v>
      </c>
      <c r="B239" s="2" t="s">
        <v>940</v>
      </c>
      <c r="C239" s="2" t="s">
        <v>1</v>
      </c>
      <c r="D239" s="3">
        <v>22</v>
      </c>
      <c r="E239" s="2">
        <v>937</v>
      </c>
      <c r="F239" s="2"/>
    </row>
    <row r="240" spans="1:6" x14ac:dyDescent="0.3">
      <c r="A240" s="2" t="s">
        <v>943</v>
      </c>
      <c r="B240" s="2" t="s">
        <v>942</v>
      </c>
      <c r="C240" s="2" t="s">
        <v>10</v>
      </c>
      <c r="D240" s="3">
        <v>24</v>
      </c>
      <c r="E240" s="2">
        <v>66</v>
      </c>
      <c r="F240" s="2"/>
    </row>
    <row r="241" spans="1:6" x14ac:dyDescent="0.3">
      <c r="A241" s="2" t="s">
        <v>945</v>
      </c>
      <c r="B241" s="2" t="s">
        <v>944</v>
      </c>
      <c r="C241" s="2" t="s">
        <v>1</v>
      </c>
      <c r="D241" s="3">
        <v>22</v>
      </c>
      <c r="E241" s="2">
        <v>571</v>
      </c>
      <c r="F241" s="2"/>
    </row>
    <row r="242" spans="1:6" x14ac:dyDescent="0.3">
      <c r="A242" s="2" t="s">
        <v>947</v>
      </c>
      <c r="B242" s="2" t="s">
        <v>946</v>
      </c>
      <c r="C242" s="2" t="s">
        <v>1</v>
      </c>
      <c r="D242" s="3">
        <v>22</v>
      </c>
      <c r="E242" s="2">
        <v>1708</v>
      </c>
      <c r="F242" s="2"/>
    </row>
    <row r="243" spans="1:6" x14ac:dyDescent="0.3">
      <c r="A243" s="2" t="s">
        <v>949</v>
      </c>
      <c r="B243" s="2" t="s">
        <v>948</v>
      </c>
      <c r="C243" s="2" t="s">
        <v>10</v>
      </c>
      <c r="D243" s="3">
        <v>24</v>
      </c>
      <c r="E243" s="2">
        <v>2583</v>
      </c>
      <c r="F243" s="2"/>
    </row>
    <row r="244" spans="1:6" x14ac:dyDescent="0.3">
      <c r="A244" s="2" t="s">
        <v>951</v>
      </c>
      <c r="B244" s="2" t="s">
        <v>950</v>
      </c>
      <c r="C244" s="2" t="s">
        <v>1</v>
      </c>
      <c r="D244" s="3">
        <v>22</v>
      </c>
      <c r="E244" s="2">
        <v>2827</v>
      </c>
      <c r="F244" s="2"/>
    </row>
    <row r="245" spans="1:6" x14ac:dyDescent="0.3">
      <c r="A245" s="2" t="s">
        <v>953</v>
      </c>
      <c r="B245" s="2" t="s">
        <v>952</v>
      </c>
      <c r="C245" s="2" t="s">
        <v>10</v>
      </c>
      <c r="D245" s="3">
        <v>24</v>
      </c>
      <c r="E245" s="2">
        <v>116</v>
      </c>
      <c r="F245" s="2"/>
    </row>
    <row r="246" spans="1:6" x14ac:dyDescent="0.3">
      <c r="A246" s="2" t="s">
        <v>955</v>
      </c>
      <c r="B246" s="2" t="s">
        <v>954</v>
      </c>
      <c r="C246" s="2" t="s">
        <v>43</v>
      </c>
      <c r="D246" s="3">
        <v>38</v>
      </c>
      <c r="E246" s="2">
        <v>57</v>
      </c>
      <c r="F246" s="2"/>
    </row>
    <row r="247" spans="1:6" x14ac:dyDescent="0.3">
      <c r="A247" s="2" t="s">
        <v>955</v>
      </c>
      <c r="B247" s="2" t="s">
        <v>954</v>
      </c>
      <c r="C247" s="2" t="s">
        <v>10</v>
      </c>
      <c r="D247" s="3">
        <v>24</v>
      </c>
      <c r="E247" s="2">
        <v>508</v>
      </c>
      <c r="F247" s="2"/>
    </row>
    <row r="248" spans="1:6" x14ac:dyDescent="0.3">
      <c r="A248" s="2" t="s">
        <v>955</v>
      </c>
      <c r="B248" s="2" t="s">
        <v>954</v>
      </c>
      <c r="C248" s="2" t="s">
        <v>69</v>
      </c>
      <c r="D248" s="3">
        <v>32</v>
      </c>
      <c r="E248" s="2">
        <v>116</v>
      </c>
      <c r="F248" s="2"/>
    </row>
    <row r="249" spans="1:6" x14ac:dyDescent="0.3">
      <c r="A249" s="2" t="s">
        <v>957</v>
      </c>
      <c r="B249" s="2" t="s">
        <v>956</v>
      </c>
      <c r="C249" s="2" t="s">
        <v>10</v>
      </c>
      <c r="D249" s="3">
        <v>24</v>
      </c>
      <c r="E249" s="2">
        <v>1113</v>
      </c>
      <c r="F249" s="2"/>
    </row>
    <row r="250" spans="1:6" x14ac:dyDescent="0.3">
      <c r="A250" s="2" t="s">
        <v>959</v>
      </c>
      <c r="B250" s="2" t="s">
        <v>958</v>
      </c>
      <c r="C250" s="2" t="s">
        <v>44</v>
      </c>
      <c r="D250" s="3">
        <v>135</v>
      </c>
      <c r="E250" s="2">
        <v>315</v>
      </c>
      <c r="F250" s="2"/>
    </row>
    <row r="251" spans="1:6" x14ac:dyDescent="0.3">
      <c r="A251" s="2" t="s">
        <v>961</v>
      </c>
      <c r="B251" s="2" t="s">
        <v>960</v>
      </c>
      <c r="C251" s="2" t="s">
        <v>1</v>
      </c>
      <c r="D251" s="3">
        <v>22</v>
      </c>
      <c r="E251" s="2">
        <v>836</v>
      </c>
      <c r="F251" s="2"/>
    </row>
    <row r="252" spans="1:6" x14ac:dyDescent="0.3">
      <c r="A252" s="2" t="s">
        <v>963</v>
      </c>
      <c r="B252" s="2" t="s">
        <v>962</v>
      </c>
      <c r="C252" s="2" t="s">
        <v>1</v>
      </c>
      <c r="D252" s="3">
        <v>22</v>
      </c>
      <c r="E252" s="2">
        <v>1839</v>
      </c>
      <c r="F252" s="2"/>
    </row>
    <row r="253" spans="1:6" x14ac:dyDescent="0.3">
      <c r="A253" s="2" t="s">
        <v>965</v>
      </c>
      <c r="B253" s="2" t="s">
        <v>964</v>
      </c>
      <c r="C253" s="2" t="s">
        <v>1</v>
      </c>
      <c r="D253" s="3">
        <v>22</v>
      </c>
      <c r="E253" s="2">
        <v>2627</v>
      </c>
      <c r="F253" s="2"/>
    </row>
    <row r="254" spans="1:6" x14ac:dyDescent="0.3">
      <c r="A254" s="2" t="s">
        <v>967</v>
      </c>
      <c r="B254" s="2" t="s">
        <v>966</v>
      </c>
      <c r="C254" s="2" t="s">
        <v>44</v>
      </c>
      <c r="D254" s="3">
        <v>135</v>
      </c>
      <c r="E254" s="2">
        <v>169</v>
      </c>
      <c r="F254" s="2"/>
    </row>
    <row r="255" spans="1:6" x14ac:dyDescent="0.3">
      <c r="A255" s="2" t="s">
        <v>969</v>
      </c>
      <c r="B255" s="2" t="s">
        <v>968</v>
      </c>
      <c r="C255" s="2" t="s">
        <v>10</v>
      </c>
      <c r="D255" s="3">
        <v>24</v>
      </c>
      <c r="E255" s="2">
        <v>2107</v>
      </c>
      <c r="F255" s="2"/>
    </row>
    <row r="256" spans="1:6" x14ac:dyDescent="0.3">
      <c r="A256" s="2" t="s">
        <v>971</v>
      </c>
      <c r="B256" s="2" t="s">
        <v>970</v>
      </c>
      <c r="C256" s="2" t="s">
        <v>10</v>
      </c>
      <c r="D256" s="3">
        <v>24</v>
      </c>
      <c r="E256" s="2">
        <v>668</v>
      </c>
      <c r="F256" s="2"/>
    </row>
    <row r="257" spans="1:6" x14ac:dyDescent="0.3">
      <c r="A257" s="2" t="s">
        <v>973</v>
      </c>
      <c r="B257" s="2" t="s">
        <v>972</v>
      </c>
      <c r="C257" s="2" t="s">
        <v>1</v>
      </c>
      <c r="D257" s="3">
        <v>22</v>
      </c>
      <c r="E257" s="2">
        <v>1326</v>
      </c>
      <c r="F257" s="2"/>
    </row>
    <row r="258" spans="1:6" x14ac:dyDescent="0.3">
      <c r="A258" s="2" t="s">
        <v>973</v>
      </c>
      <c r="B258" s="2" t="s">
        <v>972</v>
      </c>
      <c r="C258" s="2" t="s">
        <v>10</v>
      </c>
      <c r="D258" s="3">
        <v>24</v>
      </c>
      <c r="E258" s="2">
        <v>2366</v>
      </c>
      <c r="F258" s="2"/>
    </row>
    <row r="259" spans="1:6" x14ac:dyDescent="0.3">
      <c r="A259" s="2" t="s">
        <v>975</v>
      </c>
      <c r="B259" s="2" t="s">
        <v>974</v>
      </c>
      <c r="C259" s="2" t="s">
        <v>10</v>
      </c>
      <c r="D259" s="3">
        <v>24</v>
      </c>
      <c r="E259" s="2">
        <v>264</v>
      </c>
      <c r="F259" s="2"/>
    </row>
    <row r="260" spans="1:6" x14ac:dyDescent="0.3">
      <c r="A260" s="2" t="s">
        <v>977</v>
      </c>
      <c r="B260" s="2" t="s">
        <v>976</v>
      </c>
      <c r="C260" s="2" t="s">
        <v>10</v>
      </c>
      <c r="D260" s="3">
        <v>24</v>
      </c>
      <c r="E260" s="2">
        <v>419</v>
      </c>
      <c r="F260" s="2"/>
    </row>
    <row r="261" spans="1:6" x14ac:dyDescent="0.3">
      <c r="A261" s="2" t="s">
        <v>979</v>
      </c>
      <c r="B261" s="2" t="s">
        <v>978</v>
      </c>
      <c r="C261" s="2" t="s">
        <v>43</v>
      </c>
      <c r="D261" s="3">
        <v>38</v>
      </c>
      <c r="E261" s="2">
        <v>299</v>
      </c>
      <c r="F261" s="2"/>
    </row>
    <row r="262" spans="1:6" x14ac:dyDescent="0.3">
      <c r="A262" s="2" t="s">
        <v>979</v>
      </c>
      <c r="B262" s="2" t="s">
        <v>978</v>
      </c>
      <c r="C262" s="2" t="s">
        <v>10</v>
      </c>
      <c r="D262" s="3">
        <v>24</v>
      </c>
      <c r="E262" s="2">
        <v>435</v>
      </c>
      <c r="F262" s="2"/>
    </row>
    <row r="263" spans="1:6" x14ac:dyDescent="0.3">
      <c r="A263" s="2" t="s">
        <v>981</v>
      </c>
      <c r="B263" s="2" t="s">
        <v>980</v>
      </c>
      <c r="C263" s="2" t="s">
        <v>44</v>
      </c>
      <c r="D263" s="3">
        <v>135</v>
      </c>
      <c r="E263" s="2">
        <v>172</v>
      </c>
      <c r="F263" s="2"/>
    </row>
    <row r="264" spans="1:6" x14ac:dyDescent="0.3">
      <c r="A264" s="2" t="s">
        <v>983</v>
      </c>
      <c r="B264" s="2" t="s">
        <v>982</v>
      </c>
      <c r="C264" s="2" t="s">
        <v>10</v>
      </c>
      <c r="D264" s="3">
        <v>24</v>
      </c>
      <c r="E264" s="2">
        <v>353</v>
      </c>
      <c r="F264" s="2"/>
    </row>
    <row r="265" spans="1:6" x14ac:dyDescent="0.3">
      <c r="A265" s="2" t="s">
        <v>985</v>
      </c>
      <c r="B265" s="2" t="s">
        <v>984</v>
      </c>
      <c r="C265" s="2" t="s">
        <v>1</v>
      </c>
      <c r="D265" s="3">
        <v>22</v>
      </c>
      <c r="E265" s="2">
        <v>146</v>
      </c>
      <c r="F265" s="2"/>
    </row>
    <row r="266" spans="1:6" x14ac:dyDescent="0.3">
      <c r="A266" s="2" t="s">
        <v>987</v>
      </c>
      <c r="B266" s="2" t="s">
        <v>986</v>
      </c>
      <c r="C266" s="2" t="s">
        <v>10</v>
      </c>
      <c r="D266" s="3">
        <v>24</v>
      </c>
      <c r="E266" s="2">
        <v>156</v>
      </c>
      <c r="F266" s="2"/>
    </row>
    <row r="267" spans="1:6" x14ac:dyDescent="0.3">
      <c r="A267" s="2" t="s">
        <v>989</v>
      </c>
      <c r="B267" s="2" t="s">
        <v>988</v>
      </c>
      <c r="C267" s="2" t="s">
        <v>1</v>
      </c>
      <c r="D267" s="3">
        <v>22</v>
      </c>
      <c r="E267" s="2">
        <v>118</v>
      </c>
      <c r="F267" s="2"/>
    </row>
    <row r="268" spans="1:6" x14ac:dyDescent="0.3">
      <c r="A268" s="2" t="s">
        <v>991</v>
      </c>
      <c r="B268" s="2" t="s">
        <v>990</v>
      </c>
      <c r="C268" s="2" t="s">
        <v>10</v>
      </c>
      <c r="D268" s="3">
        <v>24</v>
      </c>
      <c r="E268" s="2">
        <v>148</v>
      </c>
      <c r="F268" s="2"/>
    </row>
    <row r="269" spans="1:6" x14ac:dyDescent="0.3">
      <c r="A269" s="2" t="s">
        <v>993</v>
      </c>
      <c r="B269" s="2" t="s">
        <v>992</v>
      </c>
      <c r="C269" s="2" t="s">
        <v>10</v>
      </c>
      <c r="D269" s="3">
        <v>21</v>
      </c>
      <c r="E269" s="2">
        <v>125</v>
      </c>
      <c r="F269" s="2"/>
    </row>
    <row r="270" spans="1:6" x14ac:dyDescent="0.3">
      <c r="A270" s="2" t="s">
        <v>995</v>
      </c>
      <c r="B270" s="2" t="s">
        <v>994</v>
      </c>
      <c r="C270" s="2" t="s">
        <v>10</v>
      </c>
      <c r="D270" s="3">
        <v>21</v>
      </c>
      <c r="E270" s="2">
        <v>65</v>
      </c>
      <c r="F270" s="2"/>
    </row>
    <row r="271" spans="1:6" x14ac:dyDescent="0.3">
      <c r="A271" s="2" t="s">
        <v>997</v>
      </c>
      <c r="B271" s="2" t="s">
        <v>996</v>
      </c>
      <c r="C271" s="2" t="s">
        <v>10</v>
      </c>
      <c r="D271" s="3">
        <v>21</v>
      </c>
      <c r="E271" s="2">
        <v>270</v>
      </c>
      <c r="F271" s="2"/>
    </row>
    <row r="272" spans="1:6" x14ac:dyDescent="0.3">
      <c r="A272" s="2" t="s">
        <v>999</v>
      </c>
      <c r="B272" s="2" t="s">
        <v>998</v>
      </c>
      <c r="C272" s="2" t="s">
        <v>1</v>
      </c>
      <c r="D272" s="3">
        <v>21</v>
      </c>
      <c r="E272" s="2">
        <v>288</v>
      </c>
      <c r="F272" s="2"/>
    </row>
    <row r="273" spans="1:6" x14ac:dyDescent="0.3">
      <c r="A273" s="2" t="s">
        <v>1001</v>
      </c>
      <c r="B273" s="2" t="s">
        <v>1000</v>
      </c>
      <c r="C273" s="2" t="s">
        <v>0</v>
      </c>
      <c r="D273" s="3">
        <v>12</v>
      </c>
      <c r="E273" s="2">
        <v>37</v>
      </c>
      <c r="F273" s="2"/>
    </row>
    <row r="274" spans="1:6" x14ac:dyDescent="0.3">
      <c r="A274" s="2" t="s">
        <v>1003</v>
      </c>
      <c r="B274" s="2" t="s">
        <v>1002</v>
      </c>
      <c r="C274" s="2" t="s">
        <v>1</v>
      </c>
      <c r="D274" s="3">
        <v>20</v>
      </c>
      <c r="E274" s="2">
        <v>196</v>
      </c>
      <c r="F274" s="2"/>
    </row>
    <row r="275" spans="1:6" x14ac:dyDescent="0.3">
      <c r="A275" s="2" t="s">
        <v>1005</v>
      </c>
      <c r="B275" s="2" t="s">
        <v>1004</v>
      </c>
      <c r="C275" s="2" t="s">
        <v>1</v>
      </c>
      <c r="D275" s="3">
        <v>21</v>
      </c>
      <c r="E275" s="2">
        <v>157</v>
      </c>
      <c r="F275" s="2"/>
    </row>
    <row r="276" spans="1:6" x14ac:dyDescent="0.3">
      <c r="A276" s="2" t="s">
        <v>1007</v>
      </c>
      <c r="B276" s="2" t="s">
        <v>1006</v>
      </c>
      <c r="C276" s="2" t="s">
        <v>10</v>
      </c>
      <c r="D276" s="3">
        <v>24</v>
      </c>
      <c r="E276" s="2">
        <v>39</v>
      </c>
      <c r="F276" s="2"/>
    </row>
    <row r="277" spans="1:6" x14ac:dyDescent="0.3">
      <c r="A277" s="2" t="s">
        <v>1009</v>
      </c>
      <c r="B277" s="2" t="s">
        <v>1008</v>
      </c>
      <c r="C277" s="2" t="s">
        <v>10</v>
      </c>
      <c r="D277" s="3">
        <v>24</v>
      </c>
      <c r="E277" s="2">
        <v>180</v>
      </c>
      <c r="F277" s="2"/>
    </row>
    <row r="278" spans="1:6" x14ac:dyDescent="0.3">
      <c r="A278" s="2" t="s">
        <v>1011</v>
      </c>
      <c r="B278" s="2" t="s">
        <v>1010</v>
      </c>
      <c r="C278" s="2" t="s">
        <v>1</v>
      </c>
      <c r="D278" s="3">
        <v>20</v>
      </c>
      <c r="E278" s="2">
        <v>41</v>
      </c>
      <c r="F278" s="2"/>
    </row>
    <row r="279" spans="1:6" x14ac:dyDescent="0.3">
      <c r="A279" s="2" t="s">
        <v>1013</v>
      </c>
      <c r="B279" s="2" t="s">
        <v>1012</v>
      </c>
      <c r="C279" s="2" t="s">
        <v>10</v>
      </c>
      <c r="D279" s="3">
        <v>24</v>
      </c>
      <c r="E279" s="2">
        <v>96</v>
      </c>
      <c r="F279" s="2"/>
    </row>
    <row r="280" spans="1:6" x14ac:dyDescent="0.3">
      <c r="A280" s="2" t="s">
        <v>1015</v>
      </c>
      <c r="B280" s="2" t="s">
        <v>1014</v>
      </c>
      <c r="C280" s="2" t="s">
        <v>1</v>
      </c>
      <c r="D280" s="3">
        <v>21</v>
      </c>
      <c r="E280" s="2">
        <v>85</v>
      </c>
      <c r="F280" s="2"/>
    </row>
    <row r="281" spans="1:6" x14ac:dyDescent="0.3">
      <c r="A281" s="2" t="s">
        <v>1017</v>
      </c>
      <c r="B281" s="2" t="s">
        <v>1016</v>
      </c>
      <c r="C281" s="2" t="s">
        <v>10</v>
      </c>
      <c r="D281" s="3">
        <v>24</v>
      </c>
      <c r="E281" s="2">
        <v>138</v>
      </c>
      <c r="F281" s="2"/>
    </row>
    <row r="282" spans="1:6" x14ac:dyDescent="0.3">
      <c r="A282" s="2" t="s">
        <v>1019</v>
      </c>
      <c r="B282" s="2" t="s">
        <v>1018</v>
      </c>
      <c r="C282" s="2" t="s">
        <v>1</v>
      </c>
      <c r="D282" s="3">
        <v>21</v>
      </c>
      <c r="E282" s="2">
        <v>32</v>
      </c>
      <c r="F282" s="2"/>
    </row>
    <row r="283" spans="1:6" x14ac:dyDescent="0.3">
      <c r="A283" s="2" t="s">
        <v>1021</v>
      </c>
      <c r="B283" s="2" t="s">
        <v>1020</v>
      </c>
      <c r="C283" s="2" t="s">
        <v>1</v>
      </c>
      <c r="D283" s="3">
        <v>21</v>
      </c>
      <c r="E283" s="2">
        <v>292</v>
      </c>
      <c r="F283" s="2"/>
    </row>
    <row r="284" spans="1:6" x14ac:dyDescent="0.3">
      <c r="A284" s="2" t="s">
        <v>1023</v>
      </c>
      <c r="B284" s="2" t="s">
        <v>1022</v>
      </c>
      <c r="C284" s="2" t="s">
        <v>1</v>
      </c>
      <c r="D284" s="3">
        <v>19</v>
      </c>
      <c r="E284" s="2">
        <v>387</v>
      </c>
      <c r="F284" s="2"/>
    </row>
    <row r="285" spans="1:6" x14ac:dyDescent="0.3">
      <c r="A285" s="2" t="s">
        <v>1025</v>
      </c>
      <c r="B285" s="2" t="s">
        <v>1024</v>
      </c>
      <c r="C285" s="2" t="s">
        <v>0</v>
      </c>
      <c r="D285" s="3">
        <v>8</v>
      </c>
      <c r="E285" s="2">
        <v>56</v>
      </c>
      <c r="F285" s="2"/>
    </row>
    <row r="286" spans="1:6" x14ac:dyDescent="0.3">
      <c r="A286" s="2" t="s">
        <v>1027</v>
      </c>
      <c r="B286" s="2" t="s">
        <v>1026</v>
      </c>
      <c r="C286" s="2" t="s">
        <v>0</v>
      </c>
      <c r="D286" s="3">
        <v>9</v>
      </c>
      <c r="E286" s="2">
        <v>190</v>
      </c>
      <c r="F286" s="2"/>
    </row>
    <row r="287" spans="1:6" x14ac:dyDescent="0.3">
      <c r="A287" s="2" t="s">
        <v>1029</v>
      </c>
      <c r="B287" s="2" t="s">
        <v>1028</v>
      </c>
      <c r="C287" s="2" t="s">
        <v>0</v>
      </c>
      <c r="D287" s="3">
        <v>11</v>
      </c>
      <c r="E287" s="2">
        <v>28</v>
      </c>
      <c r="F287" s="2"/>
    </row>
    <row r="288" spans="1:6" x14ac:dyDescent="0.3">
      <c r="A288" s="2" t="s">
        <v>1031</v>
      </c>
      <c r="B288" s="2" t="s">
        <v>1030</v>
      </c>
      <c r="C288" s="2" t="s">
        <v>0</v>
      </c>
      <c r="D288" s="3">
        <v>8</v>
      </c>
      <c r="E288" s="2">
        <v>46</v>
      </c>
      <c r="F288" s="2"/>
    </row>
    <row r="289" spans="1:6" x14ac:dyDescent="0.3">
      <c r="A289" s="2" t="s">
        <v>1033</v>
      </c>
      <c r="B289" s="2" t="s">
        <v>1032</v>
      </c>
      <c r="C289" s="2" t="s">
        <v>0</v>
      </c>
      <c r="D289" s="3">
        <v>8</v>
      </c>
      <c r="E289" s="2">
        <v>168</v>
      </c>
      <c r="F289" s="2"/>
    </row>
    <row r="290" spans="1:6" x14ac:dyDescent="0.3">
      <c r="A290" s="2" t="s">
        <v>1035</v>
      </c>
      <c r="B290" s="2" t="s">
        <v>1034</v>
      </c>
      <c r="C290" s="2" t="s">
        <v>0</v>
      </c>
      <c r="D290" s="3">
        <v>8</v>
      </c>
      <c r="E290" s="2">
        <v>46</v>
      </c>
      <c r="F290" s="2"/>
    </row>
    <row r="291" spans="1:6" x14ac:dyDescent="0.3">
      <c r="A291" s="2" t="s">
        <v>1037</v>
      </c>
      <c r="B291" s="2" t="s">
        <v>1036</v>
      </c>
      <c r="C291" s="2" t="s">
        <v>43</v>
      </c>
      <c r="D291" s="3">
        <v>38</v>
      </c>
      <c r="E291" s="2">
        <v>417</v>
      </c>
      <c r="F291" s="2"/>
    </row>
    <row r="292" spans="1:6" x14ac:dyDescent="0.3">
      <c r="A292" s="2" t="s">
        <v>1037</v>
      </c>
      <c r="B292" s="2" t="s">
        <v>1036</v>
      </c>
      <c r="C292" s="2" t="s">
        <v>10</v>
      </c>
      <c r="D292" s="3">
        <v>21</v>
      </c>
      <c r="E292" s="2">
        <v>1623</v>
      </c>
      <c r="F292" s="2"/>
    </row>
    <row r="293" spans="1:6" x14ac:dyDescent="0.3">
      <c r="A293" s="2" t="s">
        <v>1037</v>
      </c>
      <c r="B293" s="2" t="s">
        <v>1036</v>
      </c>
      <c r="C293" s="2" t="s">
        <v>69</v>
      </c>
      <c r="D293" s="3">
        <v>32</v>
      </c>
      <c r="E293" s="2">
        <v>104</v>
      </c>
      <c r="F293" s="2"/>
    </row>
    <row r="294" spans="1:6" x14ac:dyDescent="0.3">
      <c r="A294" s="2" t="s">
        <v>1039</v>
      </c>
      <c r="B294" s="2" t="s">
        <v>1038</v>
      </c>
      <c r="C294" s="2" t="s">
        <v>0</v>
      </c>
      <c r="D294" s="3">
        <v>12</v>
      </c>
      <c r="E294" s="2">
        <v>59</v>
      </c>
      <c r="F294" s="2"/>
    </row>
    <row r="295" spans="1:6" x14ac:dyDescent="0.3">
      <c r="A295" s="2" t="s">
        <v>1041</v>
      </c>
      <c r="B295" s="2" t="s">
        <v>1040</v>
      </c>
      <c r="C295" s="2" t="s">
        <v>0</v>
      </c>
      <c r="D295" s="3">
        <v>8</v>
      </c>
      <c r="E295" s="2">
        <v>35</v>
      </c>
      <c r="F295" s="2"/>
    </row>
    <row r="296" spans="1:6" x14ac:dyDescent="0.3">
      <c r="A296" s="2" t="s">
        <v>1043</v>
      </c>
      <c r="B296" s="2" t="s">
        <v>1042</v>
      </c>
      <c r="C296" s="2" t="s">
        <v>44</v>
      </c>
      <c r="D296" s="3">
        <v>98.5</v>
      </c>
      <c r="E296" s="2">
        <v>28</v>
      </c>
      <c r="F296" s="2"/>
    </row>
    <row r="297" spans="1:6" x14ac:dyDescent="0.3">
      <c r="A297" s="2" t="s">
        <v>1043</v>
      </c>
      <c r="B297" s="2" t="s">
        <v>1042</v>
      </c>
      <c r="C297" s="2" t="s">
        <v>1447</v>
      </c>
      <c r="D297" s="3">
        <v>100</v>
      </c>
      <c r="E297" s="2">
        <v>33</v>
      </c>
      <c r="F297" s="2"/>
    </row>
    <row r="298" spans="1:6" x14ac:dyDescent="0.3">
      <c r="A298" s="2" t="s">
        <v>1045</v>
      </c>
      <c r="B298" s="2" t="s">
        <v>1044</v>
      </c>
      <c r="C298" s="2" t="s">
        <v>1460</v>
      </c>
      <c r="D298" s="3">
        <v>140</v>
      </c>
      <c r="E298" s="2">
        <v>51</v>
      </c>
      <c r="F298" s="2"/>
    </row>
    <row r="299" spans="1:6" x14ac:dyDescent="0.3">
      <c r="A299" s="2" t="s">
        <v>1047</v>
      </c>
      <c r="B299" s="2" t="s">
        <v>1046</v>
      </c>
      <c r="C299" s="2" t="s">
        <v>44</v>
      </c>
      <c r="D299" s="3">
        <v>110</v>
      </c>
      <c r="E299" s="2">
        <v>133</v>
      </c>
      <c r="F299" s="2"/>
    </row>
    <row r="300" spans="1:6" x14ac:dyDescent="0.3">
      <c r="A300" s="2" t="s">
        <v>1047</v>
      </c>
      <c r="B300" s="2" t="s">
        <v>1046</v>
      </c>
      <c r="C300" s="2" t="s">
        <v>1461</v>
      </c>
      <c r="D300" s="3">
        <v>100</v>
      </c>
      <c r="E300" s="2">
        <v>30</v>
      </c>
      <c r="F300" s="2"/>
    </row>
    <row r="301" spans="1:6" x14ac:dyDescent="0.3">
      <c r="A301" s="2" t="s">
        <v>1049</v>
      </c>
      <c r="B301" s="2" t="s">
        <v>1048</v>
      </c>
      <c r="C301" s="2" t="s">
        <v>44</v>
      </c>
      <c r="D301" s="3">
        <v>135</v>
      </c>
      <c r="E301" s="2">
        <v>194</v>
      </c>
      <c r="F301" s="2"/>
    </row>
    <row r="302" spans="1:6" x14ac:dyDescent="0.3">
      <c r="A302" s="2" t="s">
        <v>1051</v>
      </c>
      <c r="B302" s="2" t="s">
        <v>1050</v>
      </c>
      <c r="C302" s="2" t="s">
        <v>44</v>
      </c>
      <c r="D302" s="3">
        <v>135</v>
      </c>
      <c r="E302" s="2">
        <v>111</v>
      </c>
      <c r="F302" s="2"/>
    </row>
    <row r="303" spans="1:6" x14ac:dyDescent="0.3">
      <c r="A303" s="2" t="s">
        <v>1053</v>
      </c>
      <c r="B303" s="2" t="s">
        <v>1052</v>
      </c>
      <c r="C303" s="2" t="s">
        <v>1460</v>
      </c>
      <c r="D303" s="3">
        <v>140</v>
      </c>
      <c r="E303" s="2">
        <v>37</v>
      </c>
      <c r="F303" s="2"/>
    </row>
    <row r="304" spans="1:6" x14ac:dyDescent="0.3">
      <c r="A304" s="2" t="s">
        <v>1055</v>
      </c>
      <c r="B304" s="2" t="s">
        <v>1054</v>
      </c>
      <c r="C304" s="2" t="s">
        <v>44</v>
      </c>
      <c r="D304" s="3">
        <v>135</v>
      </c>
      <c r="E304" s="2">
        <v>26</v>
      </c>
      <c r="F304" s="2"/>
    </row>
    <row r="305" spans="1:6" x14ac:dyDescent="0.3">
      <c r="A305" s="2" t="s">
        <v>1055</v>
      </c>
      <c r="B305" s="2" t="s">
        <v>1054</v>
      </c>
      <c r="C305" s="2" t="s">
        <v>1460</v>
      </c>
      <c r="D305" s="3">
        <v>140</v>
      </c>
      <c r="E305" s="2">
        <v>52</v>
      </c>
      <c r="F305" s="2"/>
    </row>
    <row r="306" spans="1:6" x14ac:dyDescent="0.3">
      <c r="A306" s="2" t="s">
        <v>1057</v>
      </c>
      <c r="B306" s="2" t="s">
        <v>1056</v>
      </c>
      <c r="C306" s="2" t="s">
        <v>44</v>
      </c>
      <c r="D306" s="3">
        <v>75</v>
      </c>
      <c r="E306" s="2">
        <v>229</v>
      </c>
      <c r="F306" s="2"/>
    </row>
    <row r="307" spans="1:6" x14ac:dyDescent="0.3">
      <c r="A307" s="2" t="s">
        <v>1059</v>
      </c>
      <c r="B307" s="2" t="s">
        <v>1058</v>
      </c>
      <c r="C307" s="2" t="s">
        <v>44</v>
      </c>
      <c r="D307" s="3">
        <v>140</v>
      </c>
      <c r="E307" s="2">
        <v>99</v>
      </c>
      <c r="F307" s="2"/>
    </row>
    <row r="308" spans="1:6" x14ac:dyDescent="0.3">
      <c r="A308" s="2" t="s">
        <v>1061</v>
      </c>
      <c r="B308" s="2" t="s">
        <v>1060</v>
      </c>
      <c r="C308" s="2" t="s">
        <v>1460</v>
      </c>
      <c r="D308" s="3">
        <v>140</v>
      </c>
      <c r="E308" s="2">
        <v>29</v>
      </c>
      <c r="F308" s="2"/>
    </row>
    <row r="309" spans="1:6" x14ac:dyDescent="0.3">
      <c r="A309" s="2" t="s">
        <v>1063</v>
      </c>
      <c r="B309" s="2" t="s">
        <v>1062</v>
      </c>
      <c r="C309" s="2" t="s">
        <v>44</v>
      </c>
      <c r="D309" s="3">
        <v>135</v>
      </c>
      <c r="E309" s="2">
        <v>37</v>
      </c>
      <c r="F309" s="2"/>
    </row>
    <row r="310" spans="1:6" x14ac:dyDescent="0.3">
      <c r="A310" s="2" t="s">
        <v>1065</v>
      </c>
      <c r="B310" s="2" t="s">
        <v>1064</v>
      </c>
      <c r="C310" s="2" t="s">
        <v>44</v>
      </c>
      <c r="D310" s="3">
        <v>135</v>
      </c>
      <c r="E310" s="2">
        <v>92</v>
      </c>
      <c r="F310" s="2"/>
    </row>
    <row r="311" spans="1:6" x14ac:dyDescent="0.3">
      <c r="A311" s="2" t="s">
        <v>1067</v>
      </c>
      <c r="B311" s="2" t="s">
        <v>1066</v>
      </c>
      <c r="C311" s="2" t="s">
        <v>44</v>
      </c>
      <c r="D311" s="3">
        <v>135</v>
      </c>
      <c r="E311" s="2">
        <v>62</v>
      </c>
      <c r="F311" s="2"/>
    </row>
    <row r="312" spans="1:6" x14ac:dyDescent="0.3">
      <c r="A312" s="2" t="s">
        <v>1069</v>
      </c>
      <c r="B312" s="2" t="s">
        <v>1068</v>
      </c>
      <c r="C312" s="2" t="s">
        <v>44</v>
      </c>
      <c r="D312" s="3">
        <v>135</v>
      </c>
      <c r="E312" s="2">
        <v>110</v>
      </c>
      <c r="F312" s="2"/>
    </row>
    <row r="313" spans="1:6" x14ac:dyDescent="0.3">
      <c r="A313" s="2" t="s">
        <v>1071</v>
      </c>
      <c r="B313" s="2" t="s">
        <v>1070</v>
      </c>
      <c r="C313" s="2" t="s">
        <v>44</v>
      </c>
      <c r="D313" s="3">
        <v>135</v>
      </c>
      <c r="E313" s="2">
        <v>35</v>
      </c>
      <c r="F313" s="2"/>
    </row>
    <row r="314" spans="1:6" x14ac:dyDescent="0.3">
      <c r="A314" s="2" t="s">
        <v>1073</v>
      </c>
      <c r="B314" s="2" t="s">
        <v>1072</v>
      </c>
      <c r="C314" s="2" t="s">
        <v>44</v>
      </c>
      <c r="D314" s="3">
        <v>135</v>
      </c>
      <c r="E314" s="2">
        <v>187</v>
      </c>
      <c r="F314" s="2"/>
    </row>
    <row r="315" spans="1:6" x14ac:dyDescent="0.3">
      <c r="A315" s="2" t="s">
        <v>1075</v>
      </c>
      <c r="B315" s="2" t="s">
        <v>1074</v>
      </c>
      <c r="C315" s="2" t="s">
        <v>44</v>
      </c>
      <c r="D315" s="3">
        <v>135</v>
      </c>
      <c r="E315" s="2">
        <v>133</v>
      </c>
      <c r="F315" s="2"/>
    </row>
    <row r="316" spans="1:6" x14ac:dyDescent="0.3">
      <c r="A316" s="2" t="s">
        <v>1077</v>
      </c>
      <c r="B316" s="2" t="s">
        <v>1076</v>
      </c>
      <c r="C316" s="2" t="s">
        <v>44</v>
      </c>
      <c r="D316" s="3">
        <v>135</v>
      </c>
      <c r="E316" s="2">
        <v>35</v>
      </c>
      <c r="F316" s="2"/>
    </row>
    <row r="317" spans="1:6" x14ac:dyDescent="0.3">
      <c r="A317" s="2" t="s">
        <v>1079</v>
      </c>
      <c r="B317" s="2" t="s">
        <v>1078</v>
      </c>
      <c r="C317" s="2" t="s">
        <v>1460</v>
      </c>
      <c r="D317" s="3">
        <v>140</v>
      </c>
      <c r="E317" s="2">
        <v>35</v>
      </c>
      <c r="F317" s="2"/>
    </row>
    <row r="318" spans="1:6" x14ac:dyDescent="0.3">
      <c r="A318" s="2" t="s">
        <v>1081</v>
      </c>
      <c r="B318" s="2" t="s">
        <v>1080</v>
      </c>
      <c r="C318" s="2" t="s">
        <v>44</v>
      </c>
      <c r="D318" s="3">
        <v>135</v>
      </c>
      <c r="E318" s="2">
        <v>65</v>
      </c>
      <c r="F318" s="2"/>
    </row>
    <row r="319" spans="1:6" x14ac:dyDescent="0.3">
      <c r="A319" s="2" t="s">
        <v>1083</v>
      </c>
      <c r="B319" s="2" t="s">
        <v>1082</v>
      </c>
      <c r="C319" s="2" t="s">
        <v>44</v>
      </c>
      <c r="D319" s="3">
        <v>135</v>
      </c>
      <c r="E319" s="2">
        <v>113</v>
      </c>
      <c r="F319" s="2"/>
    </row>
    <row r="320" spans="1:6" x14ac:dyDescent="0.3">
      <c r="A320" s="2" t="s">
        <v>1085</v>
      </c>
      <c r="B320" s="2" t="s">
        <v>1084</v>
      </c>
      <c r="C320" s="2" t="s">
        <v>1460</v>
      </c>
      <c r="D320" s="3">
        <v>140</v>
      </c>
      <c r="E320" s="2">
        <v>26</v>
      </c>
      <c r="F320" s="2"/>
    </row>
    <row r="321" spans="1:6" x14ac:dyDescent="0.3">
      <c r="A321" s="2" t="s">
        <v>1087</v>
      </c>
      <c r="B321" s="2" t="s">
        <v>1086</v>
      </c>
      <c r="C321" s="2" t="s">
        <v>0</v>
      </c>
      <c r="D321" s="3">
        <v>8</v>
      </c>
      <c r="E321" s="2">
        <v>117</v>
      </c>
      <c r="F321" s="2"/>
    </row>
    <row r="322" spans="1:6" x14ac:dyDescent="0.3">
      <c r="A322" s="2" t="s">
        <v>1089</v>
      </c>
      <c r="B322" s="2" t="s">
        <v>1088</v>
      </c>
      <c r="C322" s="2" t="s">
        <v>44</v>
      </c>
      <c r="D322" s="3">
        <v>135</v>
      </c>
      <c r="E322" s="2">
        <v>29</v>
      </c>
      <c r="F322" s="2"/>
    </row>
    <row r="323" spans="1:6" x14ac:dyDescent="0.3">
      <c r="A323" s="2" t="s">
        <v>1091</v>
      </c>
      <c r="B323" s="2" t="s">
        <v>1090</v>
      </c>
      <c r="C323" s="2" t="s">
        <v>0</v>
      </c>
      <c r="D323" s="3">
        <v>8</v>
      </c>
      <c r="E323" s="2">
        <v>178</v>
      </c>
      <c r="F323" s="2"/>
    </row>
    <row r="324" spans="1:6" x14ac:dyDescent="0.3">
      <c r="A324" s="2" t="s">
        <v>1093</v>
      </c>
      <c r="B324" s="2" t="s">
        <v>1092</v>
      </c>
      <c r="C324" s="2" t="s">
        <v>0</v>
      </c>
      <c r="D324" s="3">
        <v>9</v>
      </c>
      <c r="E324" s="2">
        <v>97</v>
      </c>
      <c r="F324" s="2"/>
    </row>
    <row r="325" spans="1:6" x14ac:dyDescent="0.3">
      <c r="A325" s="2" t="s">
        <v>1095</v>
      </c>
      <c r="B325" s="2" t="s">
        <v>1094</v>
      </c>
      <c r="C325" s="2" t="s">
        <v>0</v>
      </c>
      <c r="D325" s="3">
        <v>9</v>
      </c>
      <c r="E325" s="2">
        <v>110</v>
      </c>
      <c r="F325" s="2"/>
    </row>
    <row r="326" spans="1:6" x14ac:dyDescent="0.3">
      <c r="A326" s="2" t="s">
        <v>1097</v>
      </c>
      <c r="B326" s="2" t="s">
        <v>1096</v>
      </c>
      <c r="C326" s="2" t="s">
        <v>0</v>
      </c>
      <c r="D326" s="3">
        <v>8</v>
      </c>
      <c r="E326" s="2">
        <v>93</v>
      </c>
      <c r="F326" s="2"/>
    </row>
    <row r="327" spans="1:6" x14ac:dyDescent="0.3">
      <c r="A327" s="2" t="s">
        <v>1099</v>
      </c>
      <c r="B327" s="2" t="s">
        <v>1098</v>
      </c>
      <c r="C327" s="2" t="s">
        <v>1</v>
      </c>
      <c r="D327" s="3">
        <v>18</v>
      </c>
      <c r="E327" s="2">
        <v>65</v>
      </c>
      <c r="F327" s="2"/>
    </row>
    <row r="328" spans="1:6" x14ac:dyDescent="0.3">
      <c r="A328" s="2" t="s">
        <v>1101</v>
      </c>
      <c r="B328" s="2" t="s">
        <v>1100</v>
      </c>
      <c r="C328" s="2" t="s">
        <v>0</v>
      </c>
      <c r="D328" s="3">
        <v>8</v>
      </c>
      <c r="E328" s="2">
        <v>69</v>
      </c>
      <c r="F328" s="2"/>
    </row>
    <row r="329" spans="1:6" x14ac:dyDescent="0.3">
      <c r="A329" s="2" t="s">
        <v>1103</v>
      </c>
      <c r="B329" s="2" t="s">
        <v>1102</v>
      </c>
      <c r="C329" s="2" t="s">
        <v>0</v>
      </c>
      <c r="D329" s="3">
        <v>12</v>
      </c>
      <c r="E329" s="2">
        <v>82</v>
      </c>
      <c r="F329" s="2"/>
    </row>
    <row r="330" spans="1:6" x14ac:dyDescent="0.3">
      <c r="A330" s="2" t="s">
        <v>1105</v>
      </c>
      <c r="B330" s="2" t="s">
        <v>1104</v>
      </c>
      <c r="C330" s="2" t="s">
        <v>0</v>
      </c>
      <c r="D330" s="3">
        <v>8</v>
      </c>
      <c r="E330" s="2">
        <v>42</v>
      </c>
      <c r="F330" s="2"/>
    </row>
    <row r="331" spans="1:6" x14ac:dyDescent="0.3">
      <c r="A331" s="2" t="s">
        <v>1107</v>
      </c>
      <c r="B331" s="2" t="s">
        <v>1106</v>
      </c>
      <c r="C331" s="2" t="s">
        <v>0</v>
      </c>
      <c r="D331" s="3">
        <v>8</v>
      </c>
      <c r="E331" s="2">
        <v>49</v>
      </c>
      <c r="F331" s="2"/>
    </row>
    <row r="332" spans="1:6" x14ac:dyDescent="0.3">
      <c r="A332" s="2" t="s">
        <v>1109</v>
      </c>
      <c r="B332" s="2" t="s">
        <v>1108</v>
      </c>
      <c r="C332" s="2" t="s">
        <v>0</v>
      </c>
      <c r="D332" s="3">
        <v>8</v>
      </c>
      <c r="E332" s="2">
        <v>33</v>
      </c>
      <c r="F332" s="2"/>
    </row>
    <row r="333" spans="1:6" x14ac:dyDescent="0.3">
      <c r="A333" s="2" t="s">
        <v>1111</v>
      </c>
      <c r="B333" s="2" t="s">
        <v>1110</v>
      </c>
      <c r="C333" s="2" t="s">
        <v>10</v>
      </c>
      <c r="D333" s="3">
        <v>19</v>
      </c>
      <c r="E333" s="2">
        <v>39</v>
      </c>
      <c r="F333" s="2"/>
    </row>
    <row r="334" spans="1:6" x14ac:dyDescent="0.3">
      <c r="A334" s="2" t="s">
        <v>1113</v>
      </c>
      <c r="B334" s="2" t="s">
        <v>1112</v>
      </c>
      <c r="C334" s="2" t="s">
        <v>0</v>
      </c>
      <c r="D334" s="3">
        <v>8</v>
      </c>
      <c r="E334" s="2">
        <v>32</v>
      </c>
      <c r="F334" s="2"/>
    </row>
    <row r="335" spans="1:6" x14ac:dyDescent="0.3">
      <c r="A335" s="2" t="s">
        <v>1115</v>
      </c>
      <c r="B335" s="2" t="s">
        <v>1114</v>
      </c>
      <c r="C335" s="2" t="s">
        <v>0</v>
      </c>
      <c r="D335" s="3">
        <v>8</v>
      </c>
      <c r="E335" s="2">
        <v>1045</v>
      </c>
      <c r="F335" s="2"/>
    </row>
    <row r="336" spans="1:6" x14ac:dyDescent="0.3">
      <c r="A336" s="2" t="s">
        <v>1117</v>
      </c>
      <c r="B336" s="2" t="s">
        <v>1116</v>
      </c>
      <c r="C336" s="2" t="s">
        <v>0</v>
      </c>
      <c r="D336" s="3">
        <v>8</v>
      </c>
      <c r="E336" s="2">
        <v>77</v>
      </c>
      <c r="F336" s="2"/>
    </row>
    <row r="337" spans="1:6" x14ac:dyDescent="0.3">
      <c r="A337" s="2" t="s">
        <v>1119</v>
      </c>
      <c r="B337" s="2" t="s">
        <v>1118</v>
      </c>
      <c r="C337" s="2" t="s">
        <v>4</v>
      </c>
      <c r="D337" s="3">
        <v>20</v>
      </c>
      <c r="E337" s="2">
        <v>26</v>
      </c>
      <c r="F337" s="2"/>
    </row>
    <row r="338" spans="1:6" x14ac:dyDescent="0.3">
      <c r="A338" s="2" t="s">
        <v>1121</v>
      </c>
      <c r="B338" s="2" t="s">
        <v>1120</v>
      </c>
      <c r="C338" s="2" t="s">
        <v>1</v>
      </c>
      <c r="D338" s="3">
        <v>18</v>
      </c>
      <c r="E338" s="2">
        <v>58</v>
      </c>
      <c r="F338" s="2"/>
    </row>
    <row r="339" spans="1:6" x14ac:dyDescent="0.3">
      <c r="A339" s="2" t="s">
        <v>1123</v>
      </c>
      <c r="B339" s="2" t="s">
        <v>1122</v>
      </c>
      <c r="C339" s="2" t="s">
        <v>1</v>
      </c>
      <c r="D339" s="3">
        <v>18</v>
      </c>
      <c r="E339" s="2">
        <v>36</v>
      </c>
      <c r="F339" s="2"/>
    </row>
    <row r="340" spans="1:6" x14ac:dyDescent="0.3">
      <c r="A340" s="2" t="s">
        <v>1125</v>
      </c>
      <c r="B340" s="2" t="s">
        <v>1124</v>
      </c>
      <c r="C340" s="2" t="s">
        <v>1</v>
      </c>
      <c r="D340" s="3">
        <v>18</v>
      </c>
      <c r="E340" s="2">
        <v>54</v>
      </c>
      <c r="F340" s="2"/>
    </row>
    <row r="341" spans="1:6" x14ac:dyDescent="0.3">
      <c r="A341" s="2" t="s">
        <v>1127</v>
      </c>
      <c r="B341" s="2" t="s">
        <v>1126</v>
      </c>
      <c r="C341" s="2" t="s">
        <v>1</v>
      </c>
      <c r="D341" s="3">
        <v>18</v>
      </c>
      <c r="E341" s="2">
        <v>32</v>
      </c>
      <c r="F341" s="2"/>
    </row>
    <row r="342" spans="1:6" x14ac:dyDescent="0.3">
      <c r="A342" s="2" t="s">
        <v>1129</v>
      </c>
      <c r="B342" s="2" t="s">
        <v>1128</v>
      </c>
      <c r="C342" s="2" t="s">
        <v>0</v>
      </c>
      <c r="D342" s="3">
        <v>8</v>
      </c>
      <c r="E342" s="2">
        <v>48</v>
      </c>
      <c r="F342" s="2"/>
    </row>
    <row r="343" spans="1:6" x14ac:dyDescent="0.3">
      <c r="A343" s="2" t="s">
        <v>1131</v>
      </c>
      <c r="B343" s="2" t="s">
        <v>1130</v>
      </c>
      <c r="C343" s="2" t="s">
        <v>1</v>
      </c>
      <c r="D343" s="3">
        <v>18</v>
      </c>
      <c r="E343" s="2">
        <v>55</v>
      </c>
      <c r="F343" s="2"/>
    </row>
    <row r="344" spans="1:6" x14ac:dyDescent="0.3">
      <c r="A344" s="2" t="s">
        <v>1133</v>
      </c>
      <c r="B344" s="2" t="s">
        <v>1132</v>
      </c>
      <c r="C344" s="2" t="s">
        <v>0</v>
      </c>
      <c r="D344" s="3">
        <v>8</v>
      </c>
      <c r="E344" s="2">
        <v>455</v>
      </c>
      <c r="F344" s="2"/>
    </row>
    <row r="345" spans="1:6" x14ac:dyDescent="0.3">
      <c r="A345" s="2" t="s">
        <v>1135</v>
      </c>
      <c r="B345" s="2" t="s">
        <v>1134</v>
      </c>
      <c r="C345" s="2" t="s">
        <v>0</v>
      </c>
      <c r="D345" s="3">
        <v>9</v>
      </c>
      <c r="E345" s="2">
        <v>108</v>
      </c>
      <c r="F345" s="2"/>
    </row>
    <row r="346" spans="1:6" x14ac:dyDescent="0.3">
      <c r="A346" s="2" t="s">
        <v>1137</v>
      </c>
      <c r="B346" s="2" t="s">
        <v>1136</v>
      </c>
      <c r="C346" s="2" t="s">
        <v>0</v>
      </c>
      <c r="D346" s="3">
        <v>11</v>
      </c>
      <c r="E346" s="2">
        <v>51</v>
      </c>
      <c r="F346" s="2"/>
    </row>
    <row r="347" spans="1:6" x14ac:dyDescent="0.3">
      <c r="A347" s="2" t="s">
        <v>1139</v>
      </c>
      <c r="B347" s="2" t="s">
        <v>1138</v>
      </c>
      <c r="C347" s="2" t="s">
        <v>0</v>
      </c>
      <c r="D347" s="3">
        <v>8</v>
      </c>
      <c r="E347" s="2">
        <v>47</v>
      </c>
      <c r="F347" s="2"/>
    </row>
    <row r="348" spans="1:6" x14ac:dyDescent="0.3">
      <c r="A348" s="2" t="s">
        <v>1141</v>
      </c>
      <c r="B348" s="2" t="s">
        <v>1140</v>
      </c>
      <c r="C348" s="2" t="s">
        <v>10</v>
      </c>
      <c r="D348" s="3">
        <v>21</v>
      </c>
      <c r="E348" s="2">
        <v>58</v>
      </c>
      <c r="F348" s="2"/>
    </row>
    <row r="349" spans="1:6" x14ac:dyDescent="0.3">
      <c r="A349" s="2" t="s">
        <v>1143</v>
      </c>
      <c r="B349" s="2" t="s">
        <v>1142</v>
      </c>
      <c r="C349" s="2" t="s">
        <v>0</v>
      </c>
      <c r="D349" s="3">
        <v>8</v>
      </c>
      <c r="E349" s="2">
        <v>55</v>
      </c>
      <c r="F349" s="2"/>
    </row>
    <row r="350" spans="1:6" x14ac:dyDescent="0.3">
      <c r="A350" s="2" t="s">
        <v>1145</v>
      </c>
      <c r="B350" s="2" t="s">
        <v>1144</v>
      </c>
      <c r="C350" s="2" t="s">
        <v>0</v>
      </c>
      <c r="D350" s="3">
        <v>8</v>
      </c>
      <c r="E350" s="2">
        <v>101</v>
      </c>
      <c r="F350" s="2"/>
    </row>
    <row r="351" spans="1:6" x14ac:dyDescent="0.3">
      <c r="A351" s="2" t="s">
        <v>1147</v>
      </c>
      <c r="B351" s="2" t="s">
        <v>1146</v>
      </c>
      <c r="C351" s="2" t="s">
        <v>0</v>
      </c>
      <c r="D351" s="3">
        <v>8</v>
      </c>
      <c r="E351" s="2">
        <v>26</v>
      </c>
      <c r="F351" s="2"/>
    </row>
    <row r="352" spans="1:6" x14ac:dyDescent="0.3">
      <c r="A352" s="2" t="s">
        <v>1149</v>
      </c>
      <c r="B352" s="2" t="s">
        <v>1148</v>
      </c>
      <c r="C352" s="2" t="s">
        <v>0</v>
      </c>
      <c r="D352" s="3">
        <v>8</v>
      </c>
      <c r="E352" s="2">
        <v>42</v>
      </c>
      <c r="F352" s="2"/>
    </row>
    <row r="353" spans="1:6" x14ac:dyDescent="0.3">
      <c r="A353" s="2" t="s">
        <v>1151</v>
      </c>
      <c r="B353" s="2" t="s">
        <v>1150</v>
      </c>
      <c r="C353" s="2" t="s">
        <v>0</v>
      </c>
      <c r="D353" s="3">
        <v>9</v>
      </c>
      <c r="E353" s="2">
        <v>93</v>
      </c>
      <c r="F353" s="2"/>
    </row>
    <row r="354" spans="1:6" x14ac:dyDescent="0.3">
      <c r="A354" s="2" t="s">
        <v>1153</v>
      </c>
      <c r="B354" s="2" t="s">
        <v>1152</v>
      </c>
      <c r="C354" s="2" t="s">
        <v>0</v>
      </c>
      <c r="D354" s="3">
        <v>9</v>
      </c>
      <c r="E354" s="2">
        <v>42</v>
      </c>
      <c r="F354" s="2"/>
    </row>
    <row r="355" spans="1:6" x14ac:dyDescent="0.3">
      <c r="A355" s="2" t="s">
        <v>1155</v>
      </c>
      <c r="B355" s="2" t="s">
        <v>1154</v>
      </c>
      <c r="C355" s="2" t="s">
        <v>0</v>
      </c>
      <c r="D355" s="3">
        <v>9</v>
      </c>
      <c r="E355" s="2">
        <v>203</v>
      </c>
      <c r="F355" s="2"/>
    </row>
    <row r="356" spans="1:6" x14ac:dyDescent="0.3">
      <c r="A356" s="2" t="s">
        <v>1157</v>
      </c>
      <c r="B356" s="2" t="s">
        <v>1156</v>
      </c>
      <c r="C356" s="2" t="s">
        <v>0</v>
      </c>
      <c r="D356" s="3">
        <v>9</v>
      </c>
      <c r="E356" s="2">
        <v>167</v>
      </c>
      <c r="F356" s="2"/>
    </row>
    <row r="357" spans="1:6" x14ac:dyDescent="0.3">
      <c r="A357" s="2" t="s">
        <v>1159</v>
      </c>
      <c r="B357" s="2" t="s">
        <v>1158</v>
      </c>
      <c r="C357" s="2" t="s">
        <v>10</v>
      </c>
      <c r="D357" s="3">
        <v>24</v>
      </c>
      <c r="E357" s="2">
        <v>197</v>
      </c>
      <c r="F357" s="2"/>
    </row>
    <row r="358" spans="1:6" x14ac:dyDescent="0.3">
      <c r="A358" s="2" t="s">
        <v>1161</v>
      </c>
      <c r="B358" s="2" t="s">
        <v>1160</v>
      </c>
      <c r="C358" s="2" t="s">
        <v>10</v>
      </c>
      <c r="D358" s="3">
        <v>24</v>
      </c>
      <c r="E358" s="2">
        <v>159</v>
      </c>
      <c r="F358" s="2"/>
    </row>
    <row r="359" spans="1:6" x14ac:dyDescent="0.3">
      <c r="A359" s="2" t="s">
        <v>1163</v>
      </c>
      <c r="B359" s="2" t="s">
        <v>1162</v>
      </c>
      <c r="C359" s="2" t="s">
        <v>10</v>
      </c>
      <c r="D359" s="3">
        <v>24</v>
      </c>
      <c r="E359" s="2">
        <v>112</v>
      </c>
      <c r="F359" s="2"/>
    </row>
    <row r="360" spans="1:6" x14ac:dyDescent="0.3">
      <c r="A360" s="2" t="s">
        <v>1165</v>
      </c>
      <c r="B360" s="2" t="s">
        <v>1164</v>
      </c>
      <c r="C360" s="2" t="s">
        <v>1447</v>
      </c>
      <c r="D360" s="3">
        <v>160</v>
      </c>
      <c r="E360" s="2">
        <v>26</v>
      </c>
      <c r="F360" s="2"/>
    </row>
    <row r="361" spans="1:6" x14ac:dyDescent="0.3">
      <c r="A361" s="2" t="s">
        <v>1165</v>
      </c>
      <c r="B361" s="2" t="s">
        <v>1164</v>
      </c>
      <c r="C361" s="2" t="s">
        <v>1448</v>
      </c>
      <c r="D361" s="3">
        <v>210</v>
      </c>
      <c r="E361" s="2">
        <v>31</v>
      </c>
      <c r="F361" s="2"/>
    </row>
    <row r="362" spans="1:6" x14ac:dyDescent="0.3">
      <c r="A362" s="2" t="s">
        <v>1167</v>
      </c>
      <c r="B362" s="2" t="s">
        <v>1166</v>
      </c>
      <c r="C362" s="2" t="s">
        <v>10</v>
      </c>
      <c r="D362" s="3">
        <v>95</v>
      </c>
      <c r="E362" s="2">
        <v>40</v>
      </c>
      <c r="F362" s="2"/>
    </row>
    <row r="363" spans="1:6" x14ac:dyDescent="0.3">
      <c r="A363" s="2" t="s">
        <v>1168</v>
      </c>
      <c r="B363" s="2" t="s">
        <v>1166</v>
      </c>
      <c r="C363" s="2" t="s">
        <v>69</v>
      </c>
      <c r="D363" s="3">
        <v>125</v>
      </c>
      <c r="E363" s="2">
        <v>170</v>
      </c>
      <c r="F363" s="2"/>
    </row>
    <row r="364" spans="1:6" x14ac:dyDescent="0.3">
      <c r="A364" s="2" t="s">
        <v>1170</v>
      </c>
      <c r="B364" s="2" t="s">
        <v>1169</v>
      </c>
      <c r="C364" s="2" t="s">
        <v>43</v>
      </c>
      <c r="D364" s="3">
        <v>130</v>
      </c>
      <c r="E364" s="2">
        <v>30</v>
      </c>
      <c r="F364" s="2"/>
    </row>
    <row r="365" spans="1:6" x14ac:dyDescent="0.3">
      <c r="A365" s="2" t="s">
        <v>1170</v>
      </c>
      <c r="B365" s="2" t="s">
        <v>1169</v>
      </c>
      <c r="C365" s="2" t="s">
        <v>44</v>
      </c>
      <c r="D365" s="3">
        <v>95</v>
      </c>
      <c r="E365" s="2">
        <v>57</v>
      </c>
      <c r="F365" s="2"/>
    </row>
    <row r="366" spans="1:6" x14ac:dyDescent="0.3">
      <c r="A366" s="2" t="s">
        <v>1172</v>
      </c>
      <c r="B366" s="2" t="s">
        <v>1171</v>
      </c>
      <c r="C366" s="2" t="s">
        <v>0</v>
      </c>
      <c r="D366" s="3">
        <v>18</v>
      </c>
      <c r="E366" s="2">
        <v>26</v>
      </c>
      <c r="F366" s="2"/>
    </row>
    <row r="367" spans="1:6" x14ac:dyDescent="0.3">
      <c r="A367" s="2" t="s">
        <v>1174</v>
      </c>
      <c r="B367" s="2" t="s">
        <v>1173</v>
      </c>
      <c r="C367" s="2" t="s">
        <v>1450</v>
      </c>
      <c r="D367" s="3">
        <v>170</v>
      </c>
      <c r="E367" s="2">
        <v>27</v>
      </c>
      <c r="F367" s="2"/>
    </row>
    <row r="368" spans="1:6" x14ac:dyDescent="0.3">
      <c r="A368" s="2" t="s">
        <v>1175</v>
      </c>
      <c r="B368" s="2" t="s">
        <v>1456</v>
      </c>
      <c r="C368" s="2" t="s">
        <v>1</v>
      </c>
      <c r="D368" s="3">
        <v>19</v>
      </c>
      <c r="E368" s="2">
        <v>340</v>
      </c>
      <c r="F368" s="2"/>
    </row>
    <row r="369" spans="1:6" x14ac:dyDescent="0.3">
      <c r="A369" s="2" t="s">
        <v>1176</v>
      </c>
      <c r="B369" s="2" t="s">
        <v>1457</v>
      </c>
      <c r="C369" s="2" t="s">
        <v>1</v>
      </c>
      <c r="D369" s="3">
        <v>19</v>
      </c>
      <c r="E369" s="2">
        <v>1153</v>
      </c>
      <c r="F369" s="2"/>
    </row>
    <row r="370" spans="1:6" x14ac:dyDescent="0.3">
      <c r="A370" s="2" t="s">
        <v>1177</v>
      </c>
      <c r="B370" s="2" t="s">
        <v>1458</v>
      </c>
      <c r="C370" s="2" t="s">
        <v>1</v>
      </c>
      <c r="D370" s="3">
        <v>19</v>
      </c>
      <c r="E370" s="2">
        <v>267</v>
      </c>
      <c r="F370" s="2"/>
    </row>
    <row r="371" spans="1:6" x14ac:dyDescent="0.3">
      <c r="A371" s="2" t="s">
        <v>1179</v>
      </c>
      <c r="B371" s="2" t="s">
        <v>1178</v>
      </c>
      <c r="C371" s="2" t="s">
        <v>43</v>
      </c>
      <c r="D371" s="3">
        <v>38</v>
      </c>
      <c r="E371" s="2">
        <v>63</v>
      </c>
      <c r="F371" s="2"/>
    </row>
    <row r="372" spans="1:6" x14ac:dyDescent="0.3">
      <c r="A372" s="2" t="s">
        <v>1181</v>
      </c>
      <c r="B372" s="2" t="s">
        <v>1180</v>
      </c>
      <c r="C372" s="2" t="s">
        <v>0</v>
      </c>
      <c r="D372" s="3">
        <v>8</v>
      </c>
      <c r="E372" s="2">
        <v>80</v>
      </c>
      <c r="F372" s="2"/>
    </row>
    <row r="373" spans="1:6" x14ac:dyDescent="0.3">
      <c r="A373" s="2" t="s">
        <v>1183</v>
      </c>
      <c r="B373" s="2" t="s">
        <v>1182</v>
      </c>
      <c r="C373" s="2" t="s">
        <v>42</v>
      </c>
      <c r="D373" s="3">
        <v>175</v>
      </c>
      <c r="E373" s="2">
        <v>78</v>
      </c>
      <c r="F373" s="2"/>
    </row>
    <row r="374" spans="1:6" x14ac:dyDescent="0.3">
      <c r="A374" s="2" t="s">
        <v>1185</v>
      </c>
      <c r="B374" s="2" t="s">
        <v>1184</v>
      </c>
      <c r="C374" s="2" t="s">
        <v>42</v>
      </c>
      <c r="D374" s="3">
        <v>175</v>
      </c>
      <c r="E374" s="2">
        <v>39</v>
      </c>
      <c r="F374" s="2"/>
    </row>
    <row r="375" spans="1:6" x14ac:dyDescent="0.3">
      <c r="A375" s="2" t="s">
        <v>1187</v>
      </c>
      <c r="B375" s="2" t="s">
        <v>1186</v>
      </c>
      <c r="C375" s="2" t="s">
        <v>42</v>
      </c>
      <c r="D375" s="3">
        <v>175</v>
      </c>
      <c r="E375" s="2">
        <v>31</v>
      </c>
      <c r="F375" s="2"/>
    </row>
    <row r="376" spans="1:6" x14ac:dyDescent="0.3">
      <c r="A376" s="2" t="s">
        <v>1189</v>
      </c>
      <c r="B376" s="2" t="s">
        <v>1188</v>
      </c>
      <c r="C376" s="2" t="s">
        <v>42</v>
      </c>
      <c r="D376" s="3">
        <v>175</v>
      </c>
      <c r="E376" s="2">
        <v>38</v>
      </c>
      <c r="F376" s="2"/>
    </row>
    <row r="377" spans="1:6" x14ac:dyDescent="0.3">
      <c r="A377" s="2" t="s">
        <v>1191</v>
      </c>
      <c r="B377" s="2" t="s">
        <v>1190</v>
      </c>
      <c r="C377" s="2" t="s">
        <v>10</v>
      </c>
      <c r="D377" s="3">
        <v>55</v>
      </c>
      <c r="E377" s="2">
        <v>153</v>
      </c>
      <c r="F377" s="2"/>
    </row>
    <row r="378" spans="1:6" x14ac:dyDescent="0.3">
      <c r="A378" s="2" t="s">
        <v>1193</v>
      </c>
      <c r="B378" s="2" t="s">
        <v>1192</v>
      </c>
      <c r="C378" s="2" t="s">
        <v>1</v>
      </c>
      <c r="D378" s="3">
        <v>19</v>
      </c>
      <c r="E378" s="2">
        <v>2995</v>
      </c>
      <c r="F378" s="2"/>
    </row>
    <row r="379" spans="1:6" x14ac:dyDescent="0.3">
      <c r="A379" s="2" t="s">
        <v>1195</v>
      </c>
      <c r="B379" s="2" t="s">
        <v>1194</v>
      </c>
      <c r="C379" s="2" t="s">
        <v>43</v>
      </c>
      <c r="D379" s="3">
        <v>48</v>
      </c>
      <c r="E379" s="2">
        <v>36</v>
      </c>
      <c r="F379" s="2"/>
    </row>
    <row r="380" spans="1:6" x14ac:dyDescent="0.3">
      <c r="A380" s="2" t="s">
        <v>1195</v>
      </c>
      <c r="B380" s="2" t="s">
        <v>1194</v>
      </c>
      <c r="C380" s="2" t="s">
        <v>69</v>
      </c>
      <c r="D380" s="3">
        <v>45</v>
      </c>
      <c r="E380" s="2">
        <v>48</v>
      </c>
      <c r="F380" s="2"/>
    </row>
    <row r="381" spans="1:6" x14ac:dyDescent="0.3">
      <c r="A381" s="2" t="s">
        <v>1197</v>
      </c>
      <c r="B381" s="2" t="s">
        <v>1196</v>
      </c>
      <c r="C381" s="2" t="s">
        <v>10</v>
      </c>
      <c r="D381" s="3">
        <v>21</v>
      </c>
      <c r="E381" s="2">
        <v>84</v>
      </c>
      <c r="F381" s="2"/>
    </row>
    <row r="382" spans="1:6" x14ac:dyDescent="0.3">
      <c r="A382" s="2" t="s">
        <v>205</v>
      </c>
      <c r="B382" s="2" t="s">
        <v>1198</v>
      </c>
      <c r="C382" s="2" t="s">
        <v>10</v>
      </c>
      <c r="D382" s="3">
        <v>21</v>
      </c>
      <c r="E382" s="2">
        <v>570</v>
      </c>
      <c r="F382" s="2"/>
    </row>
    <row r="383" spans="1:6" x14ac:dyDescent="0.3">
      <c r="A383" s="2" t="s">
        <v>1200</v>
      </c>
      <c r="B383" s="2" t="s">
        <v>1199</v>
      </c>
      <c r="C383" s="2" t="s">
        <v>10</v>
      </c>
      <c r="D383" s="3">
        <v>21</v>
      </c>
      <c r="E383" s="2">
        <v>545</v>
      </c>
      <c r="F383" s="2"/>
    </row>
    <row r="384" spans="1:6" x14ac:dyDescent="0.3">
      <c r="A384" s="2" t="s">
        <v>1202</v>
      </c>
      <c r="B384" s="2" t="s">
        <v>1201</v>
      </c>
      <c r="C384" s="2" t="s">
        <v>4</v>
      </c>
      <c r="D384" s="3">
        <v>15</v>
      </c>
      <c r="E384" s="2">
        <v>26</v>
      </c>
      <c r="F384" s="2"/>
    </row>
    <row r="385" spans="1:6" x14ac:dyDescent="0.3">
      <c r="A385" s="2" t="s">
        <v>1204</v>
      </c>
      <c r="B385" s="2" t="s">
        <v>1203</v>
      </c>
      <c r="C385" s="2" t="s">
        <v>1</v>
      </c>
      <c r="D385" s="3">
        <v>19</v>
      </c>
      <c r="E385" s="2">
        <v>631</v>
      </c>
      <c r="F385" s="2"/>
    </row>
    <row r="386" spans="1:6" x14ac:dyDescent="0.3">
      <c r="A386" s="2" t="s">
        <v>1206</v>
      </c>
      <c r="B386" s="2" t="s">
        <v>1205</v>
      </c>
      <c r="C386" s="2" t="s">
        <v>1</v>
      </c>
      <c r="D386" s="3">
        <v>19</v>
      </c>
      <c r="E386" s="2">
        <v>150</v>
      </c>
      <c r="F386" s="2"/>
    </row>
    <row r="387" spans="1:6" x14ac:dyDescent="0.3">
      <c r="A387" s="2" t="s">
        <v>1208</v>
      </c>
      <c r="B387" s="2" t="s">
        <v>1207</v>
      </c>
      <c r="C387" s="2" t="s">
        <v>1</v>
      </c>
      <c r="D387" s="3">
        <v>19</v>
      </c>
      <c r="E387" s="2">
        <v>944</v>
      </c>
      <c r="F387" s="2"/>
    </row>
    <row r="388" spans="1:6" x14ac:dyDescent="0.3">
      <c r="A388" s="2" t="s">
        <v>1210</v>
      </c>
      <c r="B388" s="2" t="s">
        <v>1209</v>
      </c>
      <c r="C388" s="2" t="s">
        <v>1</v>
      </c>
      <c r="D388" s="3">
        <v>22</v>
      </c>
      <c r="E388" s="2">
        <v>55</v>
      </c>
      <c r="F388" s="2"/>
    </row>
    <row r="389" spans="1:6" x14ac:dyDescent="0.3">
      <c r="A389" s="2" t="s">
        <v>1212</v>
      </c>
      <c r="B389" s="2" t="s">
        <v>1211</v>
      </c>
      <c r="C389" s="2" t="s">
        <v>1</v>
      </c>
      <c r="D389" s="3">
        <v>22</v>
      </c>
      <c r="E389" s="2">
        <v>614</v>
      </c>
      <c r="F389" s="2"/>
    </row>
    <row r="390" spans="1:6" x14ac:dyDescent="0.3">
      <c r="A390" s="2" t="s">
        <v>1214</v>
      </c>
      <c r="B390" s="2" t="s">
        <v>1213</v>
      </c>
      <c r="C390" s="2" t="s">
        <v>1</v>
      </c>
      <c r="D390" s="3">
        <v>19</v>
      </c>
      <c r="E390" s="2">
        <v>196</v>
      </c>
      <c r="F390" s="2"/>
    </row>
    <row r="391" spans="1:6" x14ac:dyDescent="0.3">
      <c r="A391" s="2" t="s">
        <v>1216</v>
      </c>
      <c r="B391" s="2" t="s">
        <v>1215</v>
      </c>
      <c r="C391" s="2" t="s">
        <v>1</v>
      </c>
      <c r="D391" s="3">
        <v>19</v>
      </c>
      <c r="E391" s="2">
        <v>569</v>
      </c>
      <c r="F391" s="2"/>
    </row>
    <row r="392" spans="1:6" x14ac:dyDescent="0.3">
      <c r="A392" s="2" t="s">
        <v>1218</v>
      </c>
      <c r="B392" s="2" t="s">
        <v>1217</v>
      </c>
      <c r="C392" s="2" t="s">
        <v>1</v>
      </c>
      <c r="D392" s="3">
        <v>21</v>
      </c>
      <c r="E392" s="2">
        <v>176</v>
      </c>
      <c r="F392" s="2"/>
    </row>
    <row r="393" spans="1:6" x14ac:dyDescent="0.3">
      <c r="A393" s="2" t="s">
        <v>1220</v>
      </c>
      <c r="B393" s="2" t="s">
        <v>1219</v>
      </c>
      <c r="C393" s="2" t="s">
        <v>1</v>
      </c>
      <c r="D393" s="3">
        <v>21</v>
      </c>
      <c r="E393" s="2">
        <v>54</v>
      </c>
      <c r="F393" s="2"/>
    </row>
    <row r="394" spans="1:6" x14ac:dyDescent="0.3">
      <c r="A394" s="2" t="s">
        <v>1222</v>
      </c>
      <c r="B394" s="2" t="s">
        <v>1221</v>
      </c>
      <c r="C394" s="2" t="s">
        <v>1</v>
      </c>
      <c r="D394" s="3">
        <v>19</v>
      </c>
      <c r="E394" s="2">
        <v>377</v>
      </c>
      <c r="F394" s="2"/>
    </row>
    <row r="395" spans="1:6" x14ac:dyDescent="0.3">
      <c r="A395" s="2" t="s">
        <v>1224</v>
      </c>
      <c r="B395" s="2" t="s">
        <v>1223</v>
      </c>
      <c r="C395" s="2" t="s">
        <v>1</v>
      </c>
      <c r="D395" s="3">
        <v>19</v>
      </c>
      <c r="E395" s="2">
        <v>181</v>
      </c>
      <c r="F395" s="2"/>
    </row>
    <row r="396" spans="1:6" x14ac:dyDescent="0.3">
      <c r="A396" s="2" t="s">
        <v>1226</v>
      </c>
      <c r="B396" s="2" t="s">
        <v>1225</v>
      </c>
      <c r="C396" s="2" t="s">
        <v>1</v>
      </c>
      <c r="D396" s="3">
        <v>19</v>
      </c>
      <c r="E396" s="2">
        <v>206</v>
      </c>
      <c r="F396" s="2"/>
    </row>
    <row r="397" spans="1:6" x14ac:dyDescent="0.3">
      <c r="A397" s="2" t="s">
        <v>1228</v>
      </c>
      <c r="B397" s="2" t="s">
        <v>1227</v>
      </c>
      <c r="C397" s="2" t="s">
        <v>1</v>
      </c>
      <c r="D397" s="3">
        <v>19</v>
      </c>
      <c r="E397" s="2">
        <v>299</v>
      </c>
      <c r="F397" s="2"/>
    </row>
    <row r="398" spans="1:6" x14ac:dyDescent="0.3">
      <c r="A398" s="2" t="s">
        <v>1230</v>
      </c>
      <c r="B398" s="2" t="s">
        <v>1229</v>
      </c>
      <c r="C398" s="2" t="s">
        <v>1</v>
      </c>
      <c r="D398" s="3">
        <v>20</v>
      </c>
      <c r="E398" s="2">
        <v>171</v>
      </c>
      <c r="F398" s="2"/>
    </row>
    <row r="399" spans="1:6" x14ac:dyDescent="0.3">
      <c r="A399" s="2" t="s">
        <v>1232</v>
      </c>
      <c r="B399" s="2" t="s">
        <v>1231</v>
      </c>
      <c r="C399" s="2" t="s">
        <v>1</v>
      </c>
      <c r="D399" s="3">
        <v>19</v>
      </c>
      <c r="E399" s="2">
        <v>714</v>
      </c>
      <c r="F399" s="2"/>
    </row>
    <row r="400" spans="1:6" x14ac:dyDescent="0.3">
      <c r="A400" s="2" t="s">
        <v>1234</v>
      </c>
      <c r="B400" s="2" t="s">
        <v>1233</v>
      </c>
      <c r="C400" s="2" t="s">
        <v>0</v>
      </c>
      <c r="D400" s="3">
        <v>8</v>
      </c>
      <c r="E400" s="2">
        <v>87</v>
      </c>
      <c r="F400" s="2"/>
    </row>
    <row r="401" spans="1:6" x14ac:dyDescent="0.3">
      <c r="A401" s="2" t="s">
        <v>1236</v>
      </c>
      <c r="B401" s="2" t="s">
        <v>1235</v>
      </c>
      <c r="C401" s="2" t="s">
        <v>0</v>
      </c>
      <c r="D401" s="3">
        <v>9</v>
      </c>
      <c r="E401" s="2">
        <v>68</v>
      </c>
      <c r="F401" s="2"/>
    </row>
    <row r="402" spans="1:6" x14ac:dyDescent="0.3">
      <c r="A402" s="2" t="s">
        <v>1238</v>
      </c>
      <c r="B402" s="2" t="s">
        <v>1237</v>
      </c>
      <c r="C402" s="2" t="s">
        <v>0</v>
      </c>
      <c r="D402" s="3">
        <v>12</v>
      </c>
      <c r="E402" s="2">
        <v>176</v>
      </c>
      <c r="F402" s="2"/>
    </row>
    <row r="403" spans="1:6" x14ac:dyDescent="0.3">
      <c r="A403" s="2" t="s">
        <v>1240</v>
      </c>
      <c r="B403" s="2" t="s">
        <v>1239</v>
      </c>
      <c r="C403" s="2" t="s">
        <v>1</v>
      </c>
      <c r="D403" s="3">
        <v>19</v>
      </c>
      <c r="E403" s="2">
        <v>81</v>
      </c>
      <c r="F403" s="2"/>
    </row>
    <row r="404" spans="1:6" x14ac:dyDescent="0.3">
      <c r="A404" s="2" t="s">
        <v>1240</v>
      </c>
      <c r="B404" s="2" t="s">
        <v>1239</v>
      </c>
      <c r="C404" s="2" t="s">
        <v>10</v>
      </c>
      <c r="D404" s="3">
        <v>20</v>
      </c>
      <c r="E404" s="2">
        <v>229</v>
      </c>
      <c r="F404" s="2"/>
    </row>
    <row r="405" spans="1:6" x14ac:dyDescent="0.3">
      <c r="A405" s="2" t="s">
        <v>1242</v>
      </c>
      <c r="B405" s="2" t="s">
        <v>1241</v>
      </c>
      <c r="C405" s="2" t="s">
        <v>0</v>
      </c>
      <c r="D405" s="3">
        <v>8</v>
      </c>
      <c r="E405" s="2">
        <v>39</v>
      </c>
      <c r="F405" s="2"/>
    </row>
    <row r="406" spans="1:6" x14ac:dyDescent="0.3">
      <c r="A406" s="2" t="s">
        <v>1244</v>
      </c>
      <c r="B406" s="2" t="s">
        <v>1243</v>
      </c>
      <c r="C406" s="2" t="s">
        <v>0</v>
      </c>
      <c r="D406" s="3">
        <v>11</v>
      </c>
      <c r="E406" s="2">
        <v>102</v>
      </c>
      <c r="F406" s="2"/>
    </row>
    <row r="407" spans="1:6" x14ac:dyDescent="0.3">
      <c r="A407" s="2" t="s">
        <v>1246</v>
      </c>
      <c r="B407" s="2" t="s">
        <v>1245</v>
      </c>
      <c r="C407" s="2" t="s">
        <v>0</v>
      </c>
      <c r="D407" s="3">
        <v>8</v>
      </c>
      <c r="E407" s="2">
        <v>205</v>
      </c>
      <c r="F407" s="2"/>
    </row>
    <row r="408" spans="1:6" x14ac:dyDescent="0.3">
      <c r="A408" s="2" t="s">
        <v>1248</v>
      </c>
      <c r="B408" s="2" t="s">
        <v>1247</v>
      </c>
      <c r="C408" s="2" t="s">
        <v>10</v>
      </c>
      <c r="D408" s="3">
        <v>21</v>
      </c>
      <c r="E408" s="2">
        <v>140</v>
      </c>
      <c r="F408" s="2"/>
    </row>
    <row r="409" spans="1:6" x14ac:dyDescent="0.3">
      <c r="A409" s="2" t="s">
        <v>1250</v>
      </c>
      <c r="B409" s="2" t="s">
        <v>1249</v>
      </c>
      <c r="C409" s="2" t="s">
        <v>10</v>
      </c>
      <c r="D409" s="3">
        <v>24</v>
      </c>
      <c r="E409" s="2">
        <v>234</v>
      </c>
      <c r="F409" s="2"/>
    </row>
    <row r="410" spans="1:6" x14ac:dyDescent="0.3">
      <c r="A410" s="2" t="s">
        <v>1252</v>
      </c>
      <c r="B410" s="2" t="s">
        <v>1251</v>
      </c>
      <c r="C410" s="2" t="s">
        <v>0</v>
      </c>
      <c r="D410" s="3">
        <v>8</v>
      </c>
      <c r="E410" s="2">
        <v>268</v>
      </c>
      <c r="F410" s="2"/>
    </row>
    <row r="411" spans="1:6" x14ac:dyDescent="0.3">
      <c r="A411" s="2" t="s">
        <v>1254</v>
      </c>
      <c r="B411" s="2" t="s">
        <v>1253</v>
      </c>
      <c r="C411" s="2" t="s">
        <v>0</v>
      </c>
      <c r="D411" s="3">
        <v>8</v>
      </c>
      <c r="E411" s="2">
        <v>204</v>
      </c>
      <c r="F411" s="2"/>
    </row>
    <row r="412" spans="1:6" x14ac:dyDescent="0.3">
      <c r="A412" s="2" t="s">
        <v>1256</v>
      </c>
      <c r="B412" s="2" t="s">
        <v>1255</v>
      </c>
      <c r="C412" s="2" t="s">
        <v>0</v>
      </c>
      <c r="D412" s="3">
        <v>8</v>
      </c>
      <c r="E412" s="2">
        <v>278</v>
      </c>
      <c r="F412" s="2"/>
    </row>
    <row r="413" spans="1:6" x14ac:dyDescent="0.3">
      <c r="A413" s="2" t="s">
        <v>1258</v>
      </c>
      <c r="B413" s="2" t="s">
        <v>1257</v>
      </c>
      <c r="C413" s="2" t="s">
        <v>0</v>
      </c>
      <c r="D413" s="3">
        <v>8</v>
      </c>
      <c r="E413" s="2">
        <v>130</v>
      </c>
      <c r="F413" s="2"/>
    </row>
    <row r="414" spans="1:6" x14ac:dyDescent="0.3">
      <c r="A414" s="2" t="s">
        <v>1260</v>
      </c>
      <c r="B414" s="2" t="s">
        <v>1259</v>
      </c>
      <c r="C414" s="2" t="s">
        <v>0</v>
      </c>
      <c r="D414" s="3">
        <v>8</v>
      </c>
      <c r="E414" s="2">
        <v>48</v>
      </c>
      <c r="F414" s="2"/>
    </row>
    <row r="415" spans="1:6" x14ac:dyDescent="0.3">
      <c r="A415" s="2" t="s">
        <v>1262</v>
      </c>
      <c r="B415" s="2" t="s">
        <v>1261</v>
      </c>
      <c r="C415" s="2" t="s">
        <v>0</v>
      </c>
      <c r="D415" s="3">
        <v>9</v>
      </c>
      <c r="E415" s="2">
        <v>446</v>
      </c>
      <c r="F415" s="2"/>
    </row>
    <row r="416" spans="1:6" x14ac:dyDescent="0.3">
      <c r="A416" s="2" t="s">
        <v>1264</v>
      </c>
      <c r="B416" s="2" t="s">
        <v>1263</v>
      </c>
      <c r="C416" s="2" t="s">
        <v>0</v>
      </c>
      <c r="D416" s="3">
        <v>8</v>
      </c>
      <c r="E416" s="2">
        <v>52</v>
      </c>
      <c r="F416" s="2"/>
    </row>
    <row r="417" spans="1:6" x14ac:dyDescent="0.3">
      <c r="A417" s="2" t="s">
        <v>1266</v>
      </c>
      <c r="B417" s="2" t="s">
        <v>1265</v>
      </c>
      <c r="C417" s="2" t="s">
        <v>4</v>
      </c>
      <c r="D417" s="3">
        <v>12</v>
      </c>
      <c r="E417" s="2">
        <v>141</v>
      </c>
      <c r="F417" s="2"/>
    </row>
    <row r="418" spans="1:6" x14ac:dyDescent="0.3">
      <c r="A418" s="2" t="s">
        <v>1268</v>
      </c>
      <c r="B418" s="2" t="s">
        <v>1267</v>
      </c>
      <c r="C418" s="2" t="s">
        <v>0</v>
      </c>
      <c r="D418" s="3">
        <v>12</v>
      </c>
      <c r="E418" s="2">
        <v>50</v>
      </c>
      <c r="F418" s="2"/>
    </row>
    <row r="419" spans="1:6" x14ac:dyDescent="0.3">
      <c r="A419" s="2" t="s">
        <v>1270</v>
      </c>
      <c r="B419" s="2" t="s">
        <v>1269</v>
      </c>
      <c r="C419" s="2" t="s">
        <v>0</v>
      </c>
      <c r="D419" s="3">
        <v>8</v>
      </c>
      <c r="E419" s="2">
        <v>31</v>
      </c>
      <c r="F419" s="2"/>
    </row>
    <row r="420" spans="1:6" x14ac:dyDescent="0.3">
      <c r="A420" s="2" t="s">
        <v>1272</v>
      </c>
      <c r="B420" s="2" t="s">
        <v>1271</v>
      </c>
      <c r="C420" s="2" t="s">
        <v>0</v>
      </c>
      <c r="D420" s="3">
        <v>9</v>
      </c>
      <c r="E420" s="2">
        <v>126</v>
      </c>
      <c r="F420" s="2"/>
    </row>
    <row r="421" spans="1:6" x14ac:dyDescent="0.3">
      <c r="A421" s="2" t="s">
        <v>1274</v>
      </c>
      <c r="B421" s="2" t="s">
        <v>1273</v>
      </c>
      <c r="C421" s="2" t="s">
        <v>0</v>
      </c>
      <c r="D421" s="3">
        <v>12</v>
      </c>
      <c r="E421" s="2">
        <v>38</v>
      </c>
      <c r="F421" s="2"/>
    </row>
    <row r="422" spans="1:6" x14ac:dyDescent="0.3">
      <c r="A422" s="2" t="s">
        <v>1276</v>
      </c>
      <c r="B422" s="2" t="s">
        <v>1275</v>
      </c>
      <c r="C422" s="2" t="s">
        <v>0</v>
      </c>
      <c r="D422" s="3">
        <v>12</v>
      </c>
      <c r="E422" s="2">
        <v>154</v>
      </c>
      <c r="F422" s="2"/>
    </row>
    <row r="423" spans="1:6" x14ac:dyDescent="0.3">
      <c r="A423" s="2" t="s">
        <v>1278</v>
      </c>
      <c r="B423" s="2" t="s">
        <v>1277</v>
      </c>
      <c r="C423" s="2" t="s">
        <v>0</v>
      </c>
      <c r="D423" s="3">
        <v>8</v>
      </c>
      <c r="E423" s="2">
        <v>552</v>
      </c>
      <c r="F423" s="2"/>
    </row>
    <row r="424" spans="1:6" x14ac:dyDescent="0.3">
      <c r="A424" s="2" t="s">
        <v>1280</v>
      </c>
      <c r="B424" s="2" t="s">
        <v>1279</v>
      </c>
      <c r="C424" s="2" t="s">
        <v>1</v>
      </c>
      <c r="D424" s="3">
        <v>19</v>
      </c>
      <c r="E424" s="2">
        <v>461</v>
      </c>
      <c r="F424" s="2"/>
    </row>
    <row r="425" spans="1:6" x14ac:dyDescent="0.3">
      <c r="A425" s="2" t="s">
        <v>1282</v>
      </c>
      <c r="B425" s="2" t="s">
        <v>1281</v>
      </c>
      <c r="C425" s="2" t="s">
        <v>0</v>
      </c>
      <c r="D425" s="3">
        <v>9</v>
      </c>
      <c r="E425" s="2">
        <v>191</v>
      </c>
      <c r="F425" s="2"/>
    </row>
    <row r="426" spans="1:6" x14ac:dyDescent="0.3">
      <c r="A426" s="2" t="s">
        <v>1284</v>
      </c>
      <c r="B426" s="2" t="s">
        <v>1283</v>
      </c>
      <c r="C426" s="2" t="s">
        <v>10</v>
      </c>
      <c r="D426" s="3">
        <v>19</v>
      </c>
      <c r="E426" s="2">
        <v>170</v>
      </c>
      <c r="F426" s="2"/>
    </row>
    <row r="427" spans="1:6" x14ac:dyDescent="0.3">
      <c r="A427" s="2" t="s">
        <v>1286</v>
      </c>
      <c r="B427" s="2" t="s">
        <v>1285</v>
      </c>
      <c r="C427" s="2" t="s">
        <v>1</v>
      </c>
      <c r="D427" s="3">
        <v>21</v>
      </c>
      <c r="E427" s="2">
        <v>330</v>
      </c>
      <c r="F427" s="2"/>
    </row>
    <row r="428" spans="1:6" x14ac:dyDescent="0.3">
      <c r="A428" s="2" t="s">
        <v>1288</v>
      </c>
      <c r="B428" s="2" t="s">
        <v>1287</v>
      </c>
      <c r="C428" s="2" t="s">
        <v>1</v>
      </c>
      <c r="D428" s="3">
        <v>21</v>
      </c>
      <c r="E428" s="2">
        <v>462</v>
      </c>
      <c r="F428" s="2"/>
    </row>
    <row r="429" spans="1:6" x14ac:dyDescent="0.3">
      <c r="A429" s="2" t="s">
        <v>1290</v>
      </c>
      <c r="B429" s="2" t="s">
        <v>1289</v>
      </c>
      <c r="C429" s="2" t="s">
        <v>1</v>
      </c>
      <c r="D429" s="3">
        <v>21</v>
      </c>
      <c r="E429" s="2">
        <v>574</v>
      </c>
      <c r="F429" s="2"/>
    </row>
    <row r="430" spans="1:6" x14ac:dyDescent="0.3">
      <c r="A430" s="2" t="s">
        <v>1292</v>
      </c>
      <c r="B430" s="2" t="s">
        <v>1291</v>
      </c>
      <c r="C430" s="2" t="s">
        <v>10</v>
      </c>
      <c r="D430" s="3">
        <v>19</v>
      </c>
      <c r="E430" s="2">
        <v>649</v>
      </c>
      <c r="F430" s="2"/>
    </row>
    <row r="431" spans="1:6" x14ac:dyDescent="0.3">
      <c r="A431" s="2" t="s">
        <v>1294</v>
      </c>
      <c r="B431" s="2" t="s">
        <v>1293</v>
      </c>
      <c r="C431" s="2" t="s">
        <v>10</v>
      </c>
      <c r="D431" s="3">
        <v>19</v>
      </c>
      <c r="E431" s="2">
        <v>160</v>
      </c>
      <c r="F431" s="2"/>
    </row>
    <row r="432" spans="1:6" x14ac:dyDescent="0.3">
      <c r="A432" s="2" t="s">
        <v>1296</v>
      </c>
      <c r="B432" s="2" t="s">
        <v>1295</v>
      </c>
      <c r="C432" s="2" t="s">
        <v>10</v>
      </c>
      <c r="D432" s="3">
        <v>19</v>
      </c>
      <c r="E432" s="2">
        <v>62</v>
      </c>
      <c r="F432" s="2"/>
    </row>
    <row r="433" spans="1:6" x14ac:dyDescent="0.3">
      <c r="A433" s="2" t="s">
        <v>1298</v>
      </c>
      <c r="B433" s="2" t="s">
        <v>1297</v>
      </c>
      <c r="C433" s="2" t="s">
        <v>1</v>
      </c>
      <c r="D433" s="3">
        <v>21</v>
      </c>
      <c r="E433" s="2">
        <v>893</v>
      </c>
      <c r="F433" s="2"/>
    </row>
    <row r="434" spans="1:6" x14ac:dyDescent="0.3">
      <c r="A434" s="2" t="s">
        <v>1300</v>
      </c>
      <c r="B434" s="2" t="s">
        <v>1299</v>
      </c>
      <c r="C434" s="2" t="s">
        <v>1</v>
      </c>
      <c r="D434" s="3">
        <v>17</v>
      </c>
      <c r="E434" s="2">
        <v>1952</v>
      </c>
      <c r="F434" s="2"/>
    </row>
    <row r="435" spans="1:6" x14ac:dyDescent="0.3">
      <c r="A435" s="2" t="s">
        <v>1302</v>
      </c>
      <c r="B435" s="2" t="s">
        <v>1301</v>
      </c>
      <c r="C435" s="2" t="s">
        <v>1</v>
      </c>
      <c r="D435" s="3">
        <v>17</v>
      </c>
      <c r="E435" s="2">
        <v>1243</v>
      </c>
      <c r="F435" s="2"/>
    </row>
    <row r="436" spans="1:6" x14ac:dyDescent="0.3">
      <c r="A436" s="2" t="s">
        <v>1304</v>
      </c>
      <c r="B436" s="2" t="s">
        <v>1303</v>
      </c>
      <c r="C436" s="2" t="s">
        <v>1</v>
      </c>
      <c r="D436" s="3">
        <v>17</v>
      </c>
      <c r="E436" s="2">
        <v>1165</v>
      </c>
      <c r="F436" s="2"/>
    </row>
    <row r="437" spans="1:6" x14ac:dyDescent="0.3">
      <c r="A437" s="2" t="s">
        <v>1306</v>
      </c>
      <c r="B437" s="2" t="s">
        <v>1305</v>
      </c>
      <c r="C437" s="2" t="s">
        <v>1</v>
      </c>
      <c r="D437" s="3">
        <v>17</v>
      </c>
      <c r="E437" s="2">
        <v>1207</v>
      </c>
      <c r="F437" s="2"/>
    </row>
    <row r="438" spans="1:6" x14ac:dyDescent="0.3">
      <c r="A438" s="2" t="s">
        <v>1308</v>
      </c>
      <c r="B438" s="2" t="s">
        <v>1307</v>
      </c>
      <c r="C438" s="2" t="s">
        <v>1</v>
      </c>
      <c r="D438" s="3">
        <v>17</v>
      </c>
      <c r="E438" s="2">
        <v>55</v>
      </c>
      <c r="F438" s="2"/>
    </row>
    <row r="439" spans="1:6" x14ac:dyDescent="0.3">
      <c r="A439" s="2" t="s">
        <v>1310</v>
      </c>
      <c r="B439" s="2" t="s">
        <v>1309</v>
      </c>
      <c r="C439" s="2" t="s">
        <v>1</v>
      </c>
      <c r="D439" s="3">
        <v>17</v>
      </c>
      <c r="E439" s="2">
        <v>1775</v>
      </c>
      <c r="F439" s="2"/>
    </row>
    <row r="440" spans="1:6" x14ac:dyDescent="0.3">
      <c r="A440" s="2" t="s">
        <v>1312</v>
      </c>
      <c r="B440" s="2" t="s">
        <v>1311</v>
      </c>
      <c r="C440" s="2" t="s">
        <v>10</v>
      </c>
      <c r="D440" s="3">
        <v>19</v>
      </c>
      <c r="E440" s="2">
        <v>316</v>
      </c>
      <c r="F440" s="2"/>
    </row>
    <row r="441" spans="1:6" x14ac:dyDescent="0.3">
      <c r="A441" s="2" t="s">
        <v>1312</v>
      </c>
      <c r="B441" s="2" t="s">
        <v>1311</v>
      </c>
      <c r="C441" s="2" t="s">
        <v>69</v>
      </c>
      <c r="D441" s="3">
        <v>32</v>
      </c>
      <c r="E441" s="2">
        <v>96</v>
      </c>
      <c r="F441" s="2"/>
    </row>
    <row r="442" spans="1:6" x14ac:dyDescent="0.3">
      <c r="A442" s="2" t="s">
        <v>1314</v>
      </c>
      <c r="B442" s="2" t="s">
        <v>1313</v>
      </c>
      <c r="C442" s="2" t="s">
        <v>1</v>
      </c>
      <c r="D442" s="3">
        <v>17</v>
      </c>
      <c r="E442" s="2">
        <v>424</v>
      </c>
      <c r="F442" s="2"/>
    </row>
    <row r="443" spans="1:6" x14ac:dyDescent="0.3">
      <c r="A443" s="2" t="s">
        <v>1316</v>
      </c>
      <c r="B443" s="2" t="s">
        <v>1315</v>
      </c>
      <c r="C443" s="2" t="s">
        <v>10</v>
      </c>
      <c r="D443" s="3">
        <v>19</v>
      </c>
      <c r="E443" s="2">
        <v>142</v>
      </c>
      <c r="F443" s="2"/>
    </row>
    <row r="444" spans="1:6" x14ac:dyDescent="0.3">
      <c r="A444" s="2" t="s">
        <v>1318</v>
      </c>
      <c r="B444" s="2" t="s">
        <v>1317</v>
      </c>
      <c r="C444" s="2" t="s">
        <v>0</v>
      </c>
      <c r="D444" s="3">
        <v>9</v>
      </c>
      <c r="E444" s="2">
        <v>763</v>
      </c>
      <c r="F444" s="2"/>
    </row>
    <row r="445" spans="1:6" x14ac:dyDescent="0.3">
      <c r="A445" s="2" t="s">
        <v>1320</v>
      </c>
      <c r="B445" s="2" t="s">
        <v>1319</v>
      </c>
      <c r="C445" s="2" t="s">
        <v>0</v>
      </c>
      <c r="D445" s="3">
        <v>8</v>
      </c>
      <c r="E445" s="2">
        <v>76</v>
      </c>
      <c r="F445" s="2"/>
    </row>
    <row r="446" spans="1:6" x14ac:dyDescent="0.3">
      <c r="A446" s="2" t="s">
        <v>1322</v>
      </c>
      <c r="B446" s="2" t="s">
        <v>1321</v>
      </c>
      <c r="C446" s="2" t="s">
        <v>0</v>
      </c>
      <c r="D446" s="3">
        <v>8</v>
      </c>
      <c r="E446" s="2">
        <v>132</v>
      </c>
      <c r="F446" s="2"/>
    </row>
    <row r="447" spans="1:6" x14ac:dyDescent="0.3">
      <c r="A447" s="2" t="s">
        <v>1324</v>
      </c>
      <c r="B447" s="2" t="s">
        <v>1323</v>
      </c>
      <c r="C447" s="2" t="s">
        <v>1</v>
      </c>
      <c r="D447" s="3">
        <v>19</v>
      </c>
      <c r="E447" s="2">
        <v>128</v>
      </c>
      <c r="F447" s="2"/>
    </row>
    <row r="448" spans="1:6" x14ac:dyDescent="0.3">
      <c r="A448" s="2" t="s">
        <v>1326</v>
      </c>
      <c r="B448" s="2" t="s">
        <v>1325</v>
      </c>
      <c r="C448" s="2" t="s">
        <v>10</v>
      </c>
      <c r="D448" s="3">
        <v>21</v>
      </c>
      <c r="E448" s="2">
        <v>61</v>
      </c>
      <c r="F448" s="2"/>
    </row>
    <row r="449" spans="1:6" x14ac:dyDescent="0.3">
      <c r="A449" s="2" t="s">
        <v>1328</v>
      </c>
      <c r="B449" s="2" t="s">
        <v>1327</v>
      </c>
      <c r="C449" s="2" t="s">
        <v>69</v>
      </c>
      <c r="D449" s="3">
        <v>32</v>
      </c>
      <c r="E449" s="2">
        <v>143</v>
      </c>
      <c r="F449" s="2"/>
    </row>
    <row r="450" spans="1:6" x14ac:dyDescent="0.3">
      <c r="A450" s="2" t="s">
        <v>1330</v>
      </c>
      <c r="B450" s="2" t="s">
        <v>1329</v>
      </c>
      <c r="C450" s="2" t="s">
        <v>44</v>
      </c>
      <c r="D450" s="3">
        <v>145</v>
      </c>
      <c r="E450" s="2">
        <v>803</v>
      </c>
      <c r="F450" s="2"/>
    </row>
    <row r="451" spans="1:6" x14ac:dyDescent="0.3">
      <c r="A451" s="2" t="s">
        <v>1332</v>
      </c>
      <c r="B451" s="2" t="s">
        <v>1331</v>
      </c>
      <c r="C451" s="2" t="s">
        <v>44</v>
      </c>
      <c r="D451" s="3">
        <v>145</v>
      </c>
      <c r="E451" s="2">
        <v>178</v>
      </c>
      <c r="F451" s="2"/>
    </row>
    <row r="452" spans="1:6" x14ac:dyDescent="0.3">
      <c r="A452" s="2" t="s">
        <v>1334</v>
      </c>
      <c r="B452" s="2" t="s">
        <v>1333</v>
      </c>
      <c r="C452" s="2" t="s">
        <v>10</v>
      </c>
      <c r="D452" s="3">
        <v>21</v>
      </c>
      <c r="E452" s="2">
        <v>1331</v>
      </c>
      <c r="F452" s="2"/>
    </row>
    <row r="453" spans="1:6" x14ac:dyDescent="0.3">
      <c r="A453" s="2" t="s">
        <v>1335</v>
      </c>
      <c r="B453" s="2" t="s">
        <v>1336</v>
      </c>
      <c r="C453" s="2" t="s">
        <v>44</v>
      </c>
      <c r="D453" s="3">
        <v>155</v>
      </c>
      <c r="E453" s="2">
        <v>41</v>
      </c>
      <c r="F453" s="2"/>
    </row>
    <row r="454" spans="1:6" x14ac:dyDescent="0.3">
      <c r="A454" s="2" t="s">
        <v>1338</v>
      </c>
      <c r="B454" s="2" t="s">
        <v>1337</v>
      </c>
      <c r="C454" s="2" t="s">
        <v>44</v>
      </c>
      <c r="D454" s="3">
        <v>155</v>
      </c>
      <c r="E454" s="2">
        <v>106</v>
      </c>
      <c r="F454" s="2"/>
    </row>
    <row r="455" spans="1:6" x14ac:dyDescent="0.3">
      <c r="A455" s="2" t="s">
        <v>1340</v>
      </c>
      <c r="B455" s="2" t="s">
        <v>1339</v>
      </c>
      <c r="C455" s="2" t="s">
        <v>10</v>
      </c>
      <c r="D455" s="3">
        <v>21</v>
      </c>
      <c r="E455" s="2">
        <v>532</v>
      </c>
      <c r="F455" s="2"/>
    </row>
    <row r="456" spans="1:6" x14ac:dyDescent="0.3">
      <c r="A456" s="2" t="s">
        <v>1343</v>
      </c>
      <c r="B456" s="2" t="s">
        <v>1342</v>
      </c>
      <c r="C456" s="2" t="s">
        <v>10</v>
      </c>
      <c r="D456" s="3">
        <v>21</v>
      </c>
      <c r="E456" s="2">
        <v>47</v>
      </c>
      <c r="F456" s="2"/>
    </row>
    <row r="457" spans="1:6" x14ac:dyDescent="0.3">
      <c r="A457" s="2" t="s">
        <v>1346</v>
      </c>
      <c r="B457" s="2" t="s">
        <v>1345</v>
      </c>
      <c r="C457" s="2" t="s">
        <v>10</v>
      </c>
      <c r="D457" s="3">
        <v>21</v>
      </c>
      <c r="E457" s="2">
        <v>57</v>
      </c>
      <c r="F457" s="2"/>
    </row>
    <row r="458" spans="1:6" x14ac:dyDescent="0.3">
      <c r="A458" s="2" t="s">
        <v>1348</v>
      </c>
      <c r="B458" s="2" t="s">
        <v>1347</v>
      </c>
      <c r="C458" s="2" t="s">
        <v>10</v>
      </c>
      <c r="D458" s="3">
        <v>21</v>
      </c>
      <c r="E458" s="2">
        <v>111</v>
      </c>
      <c r="F458" s="2"/>
    </row>
    <row r="459" spans="1:6" x14ac:dyDescent="0.3">
      <c r="A459" s="2" t="s">
        <v>1350</v>
      </c>
      <c r="B459" s="2" t="s">
        <v>1349</v>
      </c>
      <c r="C459" s="2" t="s">
        <v>10</v>
      </c>
      <c r="D459" s="3">
        <v>24</v>
      </c>
      <c r="E459" s="2">
        <v>771</v>
      </c>
      <c r="F459" s="2"/>
    </row>
    <row r="460" spans="1:6" x14ac:dyDescent="0.3">
      <c r="A460" s="2" t="s">
        <v>1352</v>
      </c>
      <c r="B460" s="2" t="s">
        <v>1351</v>
      </c>
      <c r="C460" s="2" t="s">
        <v>44</v>
      </c>
      <c r="D460" s="3">
        <v>80</v>
      </c>
      <c r="E460" s="2">
        <v>256</v>
      </c>
      <c r="F460" s="2"/>
    </row>
    <row r="461" spans="1:6" x14ac:dyDescent="0.3">
      <c r="A461" s="2" t="s">
        <v>1354</v>
      </c>
      <c r="B461" s="2" t="s">
        <v>1353</v>
      </c>
      <c r="C461" s="2" t="s">
        <v>10</v>
      </c>
      <c r="D461" s="3">
        <v>21</v>
      </c>
      <c r="E461" s="2">
        <v>134</v>
      </c>
      <c r="F461" s="2"/>
    </row>
    <row r="462" spans="1:6" x14ac:dyDescent="0.3">
      <c r="A462" s="2" t="s">
        <v>1356</v>
      </c>
      <c r="B462" s="2" t="s">
        <v>1355</v>
      </c>
      <c r="C462" s="2" t="s">
        <v>10</v>
      </c>
      <c r="D462" s="3">
        <v>21</v>
      </c>
      <c r="E462" s="2">
        <v>363</v>
      </c>
      <c r="F462" s="2"/>
    </row>
    <row r="463" spans="1:6" x14ac:dyDescent="0.3">
      <c r="A463" s="2" t="s">
        <v>1358</v>
      </c>
      <c r="B463" s="2" t="s">
        <v>1357</v>
      </c>
      <c r="C463" s="2" t="s">
        <v>10</v>
      </c>
      <c r="D463" s="3">
        <v>21</v>
      </c>
      <c r="E463" s="2">
        <v>50</v>
      </c>
      <c r="F463" s="2"/>
    </row>
    <row r="464" spans="1:6" x14ac:dyDescent="0.3">
      <c r="A464" s="2" t="s">
        <v>1360</v>
      </c>
      <c r="B464" s="2" t="s">
        <v>1359</v>
      </c>
      <c r="C464" s="2" t="s">
        <v>44</v>
      </c>
      <c r="D464" s="3">
        <v>135</v>
      </c>
      <c r="E464" s="2">
        <v>55</v>
      </c>
      <c r="F464" s="2"/>
    </row>
    <row r="465" spans="1:6" x14ac:dyDescent="0.3">
      <c r="A465" s="2" t="s">
        <v>1362</v>
      </c>
      <c r="B465" s="2" t="s">
        <v>1361</v>
      </c>
      <c r="C465" s="2" t="s">
        <v>1</v>
      </c>
      <c r="D465" s="3">
        <v>24</v>
      </c>
      <c r="E465" s="2">
        <v>735</v>
      </c>
      <c r="F465" s="2"/>
    </row>
    <row r="466" spans="1:6" x14ac:dyDescent="0.3">
      <c r="A466" s="2" t="s">
        <v>1364</v>
      </c>
      <c r="B466" s="2" t="s">
        <v>1363</v>
      </c>
      <c r="C466" s="2" t="s">
        <v>1</v>
      </c>
      <c r="D466" s="3">
        <v>20</v>
      </c>
      <c r="E466" s="2">
        <v>886</v>
      </c>
      <c r="F466" s="2"/>
    </row>
    <row r="467" spans="1:6" x14ac:dyDescent="0.3">
      <c r="A467" s="2" t="s">
        <v>1366</v>
      </c>
      <c r="B467" s="2" t="s">
        <v>1365</v>
      </c>
      <c r="C467" s="2" t="s">
        <v>1</v>
      </c>
      <c r="D467" s="3">
        <v>20</v>
      </c>
      <c r="E467" s="2">
        <v>198</v>
      </c>
      <c r="F467" s="2"/>
    </row>
    <row r="468" spans="1:6" x14ac:dyDescent="0.3">
      <c r="A468" s="2" t="s">
        <v>1366</v>
      </c>
      <c r="B468" s="2" t="s">
        <v>1365</v>
      </c>
      <c r="C468" s="2" t="s">
        <v>1455</v>
      </c>
      <c r="D468" s="3">
        <v>48</v>
      </c>
      <c r="E468" s="2">
        <v>33</v>
      </c>
      <c r="F468" s="2"/>
    </row>
    <row r="469" spans="1:6" x14ac:dyDescent="0.3">
      <c r="A469" s="2" t="s">
        <v>1368</v>
      </c>
      <c r="B469" s="2" t="s">
        <v>1367</v>
      </c>
      <c r="C469" s="2" t="s">
        <v>1</v>
      </c>
      <c r="D469" s="3">
        <v>20</v>
      </c>
      <c r="E469" s="2">
        <v>228</v>
      </c>
      <c r="F469" s="2"/>
    </row>
    <row r="470" spans="1:6" x14ac:dyDescent="0.3">
      <c r="A470" s="2" t="s">
        <v>1370</v>
      </c>
      <c r="B470" s="2" t="s">
        <v>1369</v>
      </c>
      <c r="C470" s="2" t="s">
        <v>1453</v>
      </c>
      <c r="D470" s="3">
        <v>32</v>
      </c>
      <c r="E470" s="2">
        <v>57</v>
      </c>
      <c r="F470" s="2"/>
    </row>
    <row r="471" spans="1:6" x14ac:dyDescent="0.3">
      <c r="A471" s="2" t="s">
        <v>1372</v>
      </c>
      <c r="B471" s="2" t="s">
        <v>1371</v>
      </c>
      <c r="C471" s="2" t="s">
        <v>1</v>
      </c>
      <c r="D471" s="3">
        <v>20</v>
      </c>
      <c r="E471" s="2">
        <v>220</v>
      </c>
      <c r="F471" s="2"/>
    </row>
    <row r="472" spans="1:6" x14ac:dyDescent="0.3">
      <c r="A472" s="2" t="s">
        <v>1374</v>
      </c>
      <c r="B472" s="2" t="s">
        <v>1373</v>
      </c>
      <c r="C472" s="2" t="s">
        <v>1452</v>
      </c>
      <c r="D472" s="3">
        <v>25</v>
      </c>
      <c r="E472" s="2">
        <v>38</v>
      </c>
      <c r="F472" s="2"/>
    </row>
    <row r="473" spans="1:6" x14ac:dyDescent="0.3">
      <c r="A473" s="2" t="s">
        <v>1374</v>
      </c>
      <c r="B473" s="2" t="s">
        <v>1373</v>
      </c>
      <c r="C473" s="2" t="s">
        <v>1453</v>
      </c>
      <c r="D473" s="3">
        <v>32</v>
      </c>
      <c r="E473" s="2">
        <v>51</v>
      </c>
      <c r="F473" s="2"/>
    </row>
    <row r="474" spans="1:6" x14ac:dyDescent="0.3">
      <c r="A474" s="2" t="s">
        <v>1376</v>
      </c>
      <c r="B474" s="2" t="s">
        <v>1375</v>
      </c>
      <c r="C474" s="2" t="s">
        <v>43</v>
      </c>
      <c r="D474" s="3">
        <v>75</v>
      </c>
      <c r="E474" s="2">
        <v>70</v>
      </c>
      <c r="F474" s="2"/>
    </row>
    <row r="475" spans="1:6" x14ac:dyDescent="0.3">
      <c r="A475" s="2" t="s">
        <v>1378</v>
      </c>
      <c r="B475" s="2" t="s">
        <v>1377</v>
      </c>
      <c r="C475" s="2" t="s">
        <v>1447</v>
      </c>
      <c r="D475" s="3">
        <v>100</v>
      </c>
      <c r="E475" s="2">
        <v>39</v>
      </c>
      <c r="F475" s="2"/>
    </row>
    <row r="476" spans="1:6" x14ac:dyDescent="0.3">
      <c r="A476" s="2" t="s">
        <v>1378</v>
      </c>
      <c r="B476" s="2" t="s">
        <v>1377</v>
      </c>
      <c r="C476" s="2" t="s">
        <v>1449</v>
      </c>
      <c r="D476" s="3">
        <v>160</v>
      </c>
      <c r="E476" s="2">
        <v>30</v>
      </c>
      <c r="F476" s="2"/>
    </row>
    <row r="477" spans="1:6" x14ac:dyDescent="0.3">
      <c r="A477" s="2" t="s">
        <v>1380</v>
      </c>
      <c r="B477" s="2" t="s">
        <v>1379</v>
      </c>
      <c r="C477" s="2" t="s">
        <v>1447</v>
      </c>
      <c r="D477" s="3">
        <v>90</v>
      </c>
      <c r="E477" s="2">
        <v>30</v>
      </c>
      <c r="F477" s="2"/>
    </row>
    <row r="478" spans="1:6" x14ac:dyDescent="0.3">
      <c r="A478" s="2" t="s">
        <v>1383</v>
      </c>
      <c r="B478" s="2" t="s">
        <v>1382</v>
      </c>
      <c r="C478" s="2" t="s">
        <v>1448</v>
      </c>
      <c r="D478" s="3">
        <v>100</v>
      </c>
      <c r="E478" s="2">
        <v>35</v>
      </c>
      <c r="F478" s="2"/>
    </row>
    <row r="479" spans="1:6" x14ac:dyDescent="0.3">
      <c r="A479" s="2" t="s">
        <v>1383</v>
      </c>
      <c r="B479" s="2" t="s">
        <v>1382</v>
      </c>
      <c r="C479" s="2" t="s">
        <v>1449</v>
      </c>
      <c r="D479" s="3">
        <v>125</v>
      </c>
      <c r="E479" s="2">
        <v>52</v>
      </c>
      <c r="F479" s="2"/>
    </row>
    <row r="480" spans="1:6" x14ac:dyDescent="0.3">
      <c r="A480" s="2" t="s">
        <v>1385</v>
      </c>
      <c r="B480" s="2" t="s">
        <v>1384</v>
      </c>
      <c r="C480" s="2" t="s">
        <v>1447</v>
      </c>
      <c r="D480" s="3">
        <v>90</v>
      </c>
      <c r="E480" s="2">
        <v>26</v>
      </c>
      <c r="F480" s="2"/>
    </row>
    <row r="481" spans="1:6" x14ac:dyDescent="0.3">
      <c r="A481" s="2" t="s">
        <v>1385</v>
      </c>
      <c r="B481" s="2" t="s">
        <v>1384</v>
      </c>
      <c r="C481" s="2" t="s">
        <v>1449</v>
      </c>
      <c r="D481" s="3">
        <v>180</v>
      </c>
      <c r="E481" s="2">
        <v>73</v>
      </c>
      <c r="F481" s="2"/>
    </row>
    <row r="482" spans="1:6" x14ac:dyDescent="0.3">
      <c r="A482" s="2" t="s">
        <v>1387</v>
      </c>
      <c r="B482" s="2" t="s">
        <v>1386</v>
      </c>
      <c r="C482" s="2" t="s">
        <v>1449</v>
      </c>
      <c r="D482" s="3">
        <v>210</v>
      </c>
      <c r="E482" s="2">
        <v>36</v>
      </c>
      <c r="F482" s="2"/>
    </row>
    <row r="483" spans="1:6" x14ac:dyDescent="0.3">
      <c r="A483" s="2" t="s">
        <v>1387</v>
      </c>
      <c r="B483" s="2" t="s">
        <v>1386</v>
      </c>
      <c r="C483" s="2" t="s">
        <v>1451</v>
      </c>
      <c r="D483" s="3">
        <v>262.5</v>
      </c>
      <c r="E483" s="2">
        <v>30</v>
      </c>
      <c r="F483" s="2"/>
    </row>
    <row r="484" spans="1:6" x14ac:dyDescent="0.3">
      <c r="A484" s="2" t="s">
        <v>1389</v>
      </c>
      <c r="B484" s="2" t="s">
        <v>1388</v>
      </c>
      <c r="C484" s="2" t="s">
        <v>42</v>
      </c>
      <c r="D484" s="3">
        <v>175</v>
      </c>
      <c r="E484" s="2">
        <v>169</v>
      </c>
      <c r="F484" s="2"/>
    </row>
    <row r="485" spans="1:6" x14ac:dyDescent="0.3">
      <c r="A485" s="2" t="s">
        <v>1391</v>
      </c>
      <c r="B485" s="2" t="s">
        <v>1390</v>
      </c>
      <c r="C485" s="2" t="s">
        <v>42</v>
      </c>
      <c r="D485" s="3">
        <v>175</v>
      </c>
      <c r="E485" s="2">
        <v>154</v>
      </c>
      <c r="F485" s="2"/>
    </row>
    <row r="486" spans="1:6" x14ac:dyDescent="0.3">
      <c r="A486" s="2" t="s">
        <v>1393</v>
      </c>
      <c r="B486" s="2" t="s">
        <v>1392</v>
      </c>
      <c r="C486" s="2" t="s">
        <v>42</v>
      </c>
      <c r="D486" s="3">
        <v>165</v>
      </c>
      <c r="E486" s="2">
        <v>28</v>
      </c>
      <c r="F486" s="2"/>
    </row>
    <row r="487" spans="1:6" x14ac:dyDescent="0.3">
      <c r="A487" s="2" t="s">
        <v>1395</v>
      </c>
      <c r="B487" s="2" t="s">
        <v>1394</v>
      </c>
      <c r="C487" s="2" t="s">
        <v>42</v>
      </c>
      <c r="D487" s="3">
        <v>155</v>
      </c>
      <c r="E487" s="2">
        <v>33</v>
      </c>
      <c r="F487" s="2"/>
    </row>
    <row r="488" spans="1:6" x14ac:dyDescent="0.3">
      <c r="A488" s="2" t="s">
        <v>1397</v>
      </c>
      <c r="B488" s="2" t="s">
        <v>1396</v>
      </c>
      <c r="C488" s="2" t="s">
        <v>43</v>
      </c>
      <c r="D488" s="3">
        <v>38</v>
      </c>
      <c r="E488" s="2">
        <v>122</v>
      </c>
      <c r="F488" s="2"/>
    </row>
    <row r="489" spans="1:6" x14ac:dyDescent="0.3">
      <c r="A489" s="2" t="s">
        <v>1399</v>
      </c>
      <c r="B489" s="2" t="s">
        <v>1398</v>
      </c>
      <c r="C489" s="2" t="s">
        <v>0</v>
      </c>
      <c r="D489" s="3">
        <v>8</v>
      </c>
      <c r="E489" s="2">
        <v>88</v>
      </c>
      <c r="F489" s="2"/>
    </row>
    <row r="490" spans="1:6" x14ac:dyDescent="0.3">
      <c r="A490" s="2" t="s">
        <v>1401</v>
      </c>
      <c r="B490" s="2" t="s">
        <v>1400</v>
      </c>
      <c r="C490" s="2" t="s">
        <v>0</v>
      </c>
      <c r="D490" s="3">
        <v>8</v>
      </c>
      <c r="E490" s="2">
        <v>56</v>
      </c>
      <c r="F490" s="2"/>
    </row>
    <row r="491" spans="1:6" x14ac:dyDescent="0.3">
      <c r="A491" s="2" t="s">
        <v>1403</v>
      </c>
      <c r="B491" s="2" t="s">
        <v>1402</v>
      </c>
      <c r="C491" s="2" t="s">
        <v>0</v>
      </c>
      <c r="D491" s="3">
        <v>11</v>
      </c>
      <c r="E491" s="2">
        <v>179</v>
      </c>
      <c r="F491" s="2"/>
    </row>
    <row r="492" spans="1:6" x14ac:dyDescent="0.3">
      <c r="A492" s="2" t="s">
        <v>1405</v>
      </c>
      <c r="B492" s="2" t="s">
        <v>1404</v>
      </c>
      <c r="C492" s="2" t="s">
        <v>1</v>
      </c>
      <c r="D492" s="3">
        <v>21</v>
      </c>
      <c r="E492" s="2">
        <v>292</v>
      </c>
      <c r="F492" s="2"/>
    </row>
    <row r="493" spans="1:6" x14ac:dyDescent="0.3">
      <c r="A493" s="2" t="s">
        <v>1405</v>
      </c>
      <c r="B493" s="2" t="s">
        <v>1404</v>
      </c>
      <c r="C493" s="2" t="s">
        <v>10</v>
      </c>
      <c r="D493" s="3">
        <v>24</v>
      </c>
      <c r="E493" s="2">
        <v>67</v>
      </c>
      <c r="F493" s="2"/>
    </row>
    <row r="494" spans="1:6" x14ac:dyDescent="0.3">
      <c r="A494" s="2" t="s">
        <v>1407</v>
      </c>
      <c r="B494" s="2" t="s">
        <v>1406</v>
      </c>
      <c r="C494" s="2" t="s">
        <v>1</v>
      </c>
      <c r="D494" s="3">
        <v>21</v>
      </c>
      <c r="E494" s="2">
        <v>868</v>
      </c>
      <c r="F494" s="2"/>
    </row>
    <row r="495" spans="1:6" x14ac:dyDescent="0.3">
      <c r="A495" s="2" t="s">
        <v>1408</v>
      </c>
      <c r="B495" s="2" t="s">
        <v>1409</v>
      </c>
      <c r="C495" s="2" t="s">
        <v>1</v>
      </c>
      <c r="D495" s="3">
        <v>21</v>
      </c>
      <c r="E495" s="2">
        <v>859</v>
      </c>
      <c r="F495" s="2"/>
    </row>
    <row r="496" spans="1:6" x14ac:dyDescent="0.3">
      <c r="A496" s="2" t="s">
        <v>1411</v>
      </c>
      <c r="B496" s="2" t="s">
        <v>1410</v>
      </c>
      <c r="C496" s="2" t="s">
        <v>10</v>
      </c>
      <c r="D496" s="3">
        <v>24</v>
      </c>
      <c r="E496" s="2">
        <v>1357</v>
      </c>
      <c r="F496" s="2"/>
    </row>
    <row r="497" spans="1:6" x14ac:dyDescent="0.3">
      <c r="A497" s="2" t="s">
        <v>1413</v>
      </c>
      <c r="B497" s="2" t="s">
        <v>1412</v>
      </c>
      <c r="C497" s="2" t="s">
        <v>1</v>
      </c>
      <c r="D497" s="3">
        <v>20</v>
      </c>
      <c r="E497" s="2">
        <v>606</v>
      </c>
      <c r="F497" s="2"/>
    </row>
    <row r="498" spans="1:6" x14ac:dyDescent="0.3">
      <c r="A498" s="2" t="s">
        <v>1413</v>
      </c>
      <c r="B498" s="2" t="s">
        <v>1412</v>
      </c>
      <c r="C498" s="2" t="s">
        <v>10</v>
      </c>
      <c r="D498" s="3">
        <v>21</v>
      </c>
      <c r="E498" s="2">
        <v>1452</v>
      </c>
      <c r="F498" s="2"/>
    </row>
    <row r="499" spans="1:6" x14ac:dyDescent="0.3">
      <c r="A499" s="2" t="s">
        <v>1415</v>
      </c>
      <c r="B499" s="2" t="s">
        <v>1414</v>
      </c>
      <c r="C499" s="2" t="s">
        <v>10</v>
      </c>
      <c r="D499" s="3">
        <v>24</v>
      </c>
      <c r="E499" s="2">
        <v>448</v>
      </c>
      <c r="F499" s="2"/>
    </row>
    <row r="500" spans="1:6" x14ac:dyDescent="0.3">
      <c r="A500" s="2" t="s">
        <v>1416</v>
      </c>
      <c r="B500" s="2" t="s">
        <v>1417</v>
      </c>
      <c r="C500" s="2" t="s">
        <v>10</v>
      </c>
      <c r="D500" s="3">
        <v>24</v>
      </c>
      <c r="E500" s="2">
        <v>213</v>
      </c>
      <c r="F500" s="2"/>
    </row>
    <row r="501" spans="1:6" x14ac:dyDescent="0.3">
      <c r="A501" s="2" t="s">
        <v>1419</v>
      </c>
      <c r="B501" s="2" t="s">
        <v>1418</v>
      </c>
      <c r="C501" s="2" t="s">
        <v>10</v>
      </c>
      <c r="D501" s="3">
        <v>24</v>
      </c>
      <c r="E501" s="2">
        <v>168</v>
      </c>
      <c r="F501" s="2"/>
    </row>
    <row r="502" spans="1:6" x14ac:dyDescent="0.3">
      <c r="A502" s="2" t="s">
        <v>1421</v>
      </c>
      <c r="B502" s="2" t="s">
        <v>1420</v>
      </c>
      <c r="C502" s="2" t="s">
        <v>44</v>
      </c>
      <c r="D502" s="3">
        <v>75</v>
      </c>
      <c r="E502" s="2">
        <v>83</v>
      </c>
      <c r="F502" s="2"/>
    </row>
    <row r="503" spans="1:6" x14ac:dyDescent="0.3">
      <c r="A503" s="2" t="s">
        <v>1422</v>
      </c>
      <c r="B503" s="2" t="s">
        <v>1396</v>
      </c>
      <c r="C503" s="2" t="s">
        <v>10</v>
      </c>
      <c r="D503" s="3">
        <v>21</v>
      </c>
      <c r="E503" s="2">
        <v>46</v>
      </c>
      <c r="F503" s="2"/>
    </row>
    <row r="504" spans="1:6" x14ac:dyDescent="0.3">
      <c r="A504" s="2" t="s">
        <v>1424</v>
      </c>
      <c r="B504" s="2" t="s">
        <v>1423</v>
      </c>
      <c r="C504" s="2" t="s">
        <v>10</v>
      </c>
      <c r="D504" s="3">
        <v>21</v>
      </c>
      <c r="E504" s="2">
        <v>64</v>
      </c>
      <c r="F504" s="2"/>
    </row>
    <row r="505" spans="1:6" x14ac:dyDescent="0.3">
      <c r="A505" s="2" t="s">
        <v>1426</v>
      </c>
      <c r="B505" s="2" t="s">
        <v>1425</v>
      </c>
      <c r="C505" s="2" t="s">
        <v>1</v>
      </c>
      <c r="D505" s="3">
        <v>20</v>
      </c>
      <c r="E505" s="2">
        <v>47</v>
      </c>
      <c r="F505" s="2"/>
    </row>
    <row r="506" spans="1:6" x14ac:dyDescent="0.3">
      <c r="A506" s="2" t="s">
        <v>1426</v>
      </c>
      <c r="B506" s="2" t="s">
        <v>1425</v>
      </c>
      <c r="C506" s="2" t="s">
        <v>10</v>
      </c>
      <c r="D506" s="3">
        <v>24</v>
      </c>
      <c r="E506" s="2">
        <v>41</v>
      </c>
      <c r="F506" s="2"/>
    </row>
    <row r="507" spans="1:6" x14ac:dyDescent="0.3">
      <c r="A507" s="2" t="s">
        <v>1428</v>
      </c>
      <c r="B507" s="2" t="s">
        <v>1427</v>
      </c>
      <c r="C507" s="2" t="s">
        <v>1</v>
      </c>
      <c r="D507" s="3">
        <v>21</v>
      </c>
      <c r="E507" s="2">
        <v>1749</v>
      </c>
      <c r="F507" s="2"/>
    </row>
    <row r="508" spans="1:6" x14ac:dyDescent="0.3">
      <c r="A508" s="2" t="s">
        <v>1428</v>
      </c>
      <c r="B508" s="2" t="s">
        <v>1427</v>
      </c>
      <c r="C508" s="2" t="s">
        <v>69</v>
      </c>
      <c r="D508" s="3">
        <v>32</v>
      </c>
      <c r="E508" s="2">
        <v>334</v>
      </c>
      <c r="F508" s="2"/>
    </row>
    <row r="509" spans="1:6" x14ac:dyDescent="0.3">
      <c r="A509" s="2" t="s">
        <v>1430</v>
      </c>
      <c r="B509" s="2" t="s">
        <v>1429</v>
      </c>
      <c r="C509" s="2" t="s">
        <v>1</v>
      </c>
      <c r="D509" s="3">
        <v>21</v>
      </c>
      <c r="E509" s="2">
        <v>260</v>
      </c>
      <c r="F509" s="2"/>
    </row>
    <row r="510" spans="1:6" x14ac:dyDescent="0.3">
      <c r="A510" s="2" t="s">
        <v>1432</v>
      </c>
      <c r="B510" s="2" t="s">
        <v>1431</v>
      </c>
      <c r="C510" s="2" t="s">
        <v>1</v>
      </c>
      <c r="D510" s="3">
        <v>21</v>
      </c>
      <c r="E510" s="2">
        <v>1233</v>
      </c>
      <c r="F510" s="2"/>
    </row>
    <row r="511" spans="1:6" x14ac:dyDescent="0.3">
      <c r="A511" s="2" t="s">
        <v>1434</v>
      </c>
      <c r="B511" s="2" t="s">
        <v>1433</v>
      </c>
      <c r="C511" s="2" t="s">
        <v>1</v>
      </c>
      <c r="D511" s="3">
        <v>21</v>
      </c>
      <c r="E511" s="2">
        <v>617</v>
      </c>
      <c r="F511" s="2"/>
    </row>
    <row r="512" spans="1:6" x14ac:dyDescent="0.3">
      <c r="A512" s="2" t="s">
        <v>1436</v>
      </c>
      <c r="B512" s="2" t="s">
        <v>1435</v>
      </c>
      <c r="C512" s="2" t="s">
        <v>1</v>
      </c>
      <c r="D512" s="3">
        <v>21</v>
      </c>
      <c r="E512" s="2">
        <v>39</v>
      </c>
      <c r="F512" s="2"/>
    </row>
    <row r="513" spans="1:6" x14ac:dyDescent="0.3">
      <c r="A513" s="2" t="s">
        <v>1438</v>
      </c>
      <c r="B513" s="2" t="s">
        <v>1437</v>
      </c>
      <c r="C513" s="2" t="s">
        <v>1</v>
      </c>
      <c r="D513" s="3">
        <v>21</v>
      </c>
      <c r="E513" s="2">
        <v>67</v>
      </c>
      <c r="F513" s="2"/>
    </row>
    <row r="514" spans="1:6" x14ac:dyDescent="0.3">
      <c r="A514" s="2" t="s">
        <v>1440</v>
      </c>
      <c r="B514" s="2" t="s">
        <v>1439</v>
      </c>
      <c r="C514" s="2" t="s">
        <v>1</v>
      </c>
      <c r="D514" s="3">
        <v>21</v>
      </c>
      <c r="E514" s="2">
        <v>725</v>
      </c>
      <c r="F514" s="2"/>
    </row>
    <row r="515" spans="1:6" x14ac:dyDescent="0.3">
      <c r="A515" s="2" t="s">
        <v>1442</v>
      </c>
      <c r="B515" s="2" t="s">
        <v>1441</v>
      </c>
      <c r="C515" s="2" t="s">
        <v>1</v>
      </c>
      <c r="D515" s="3">
        <v>21</v>
      </c>
      <c r="E515" s="2">
        <v>641</v>
      </c>
      <c r="F515" s="2"/>
    </row>
    <row r="516" spans="1:6" x14ac:dyDescent="0.3">
      <c r="A516" s="2" t="s">
        <v>1444</v>
      </c>
      <c r="B516" s="2" t="s">
        <v>1443</v>
      </c>
      <c r="C516" s="2" t="s">
        <v>1</v>
      </c>
      <c r="D516" s="3">
        <v>21</v>
      </c>
      <c r="E516" s="2">
        <v>208</v>
      </c>
      <c r="F516" s="2"/>
    </row>
  </sheetData>
  <autoFilter ref="A12:F516" xr:uid="{87AF42F4-E3F6-4CA2-A9A3-CB4B8F22F4BC}">
    <sortState xmlns:xlrd2="http://schemas.microsoft.com/office/spreadsheetml/2017/richdata2" ref="A13:F516">
      <sortCondition ref="A502:A516"/>
    </sortState>
  </autoFilter>
  <mergeCells count="7">
    <mergeCell ref="B10:F10"/>
    <mergeCell ref="B2:F2"/>
    <mergeCell ref="B3:F3"/>
    <mergeCell ref="B5:F5"/>
    <mergeCell ref="B6:F6"/>
    <mergeCell ref="B7:F7"/>
    <mergeCell ref="B9:F9"/>
  </mergeCells>
  <hyperlinks>
    <hyperlink ref="B7" r:id="rId1" xr:uid="{4F000162-F2E7-4FC9-AD8E-079E30D6B077}"/>
    <hyperlink ref="B10" r:id="rId2" xr:uid="{184D68A3-3192-42BE-A77E-3B1044F2B339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DE8C-D460-416C-856B-46A96D074D00}">
  <sheetPr>
    <tabColor theme="8" tint="0.79998168889431442"/>
  </sheetPr>
  <dimension ref="A1:I418"/>
  <sheetViews>
    <sheetView topLeftCell="B1" workbookViewId="0">
      <selection activeCell="D12" sqref="D12"/>
    </sheetView>
  </sheetViews>
  <sheetFormatPr defaultColWidth="9.109375" defaultRowHeight="14.4" x14ac:dyDescent="0.3"/>
  <cols>
    <col min="1" max="1" width="18.88671875" hidden="1" customWidth="1"/>
    <col min="2" max="2" width="21" bestFit="1" customWidth="1"/>
    <col min="3" max="3" width="43.109375" bestFit="1" customWidth="1"/>
    <col min="4" max="4" width="47" bestFit="1" customWidth="1"/>
    <col min="5" max="5" width="8.6640625" bestFit="1" customWidth="1"/>
    <col min="6" max="6" width="15" bestFit="1" customWidth="1"/>
    <col min="7" max="7" width="7.21875" style="78" bestFit="1" customWidth="1"/>
    <col min="8" max="8" width="8.33203125" customWidth="1"/>
    <col min="9" max="9" width="8.88671875" customWidth="1"/>
    <col min="257" max="257" width="0" hidden="1" customWidth="1"/>
    <col min="258" max="258" width="21" bestFit="1" customWidth="1"/>
    <col min="259" max="259" width="43.109375" bestFit="1" customWidth="1"/>
    <col min="260" max="260" width="47" bestFit="1" customWidth="1"/>
    <col min="261" max="261" width="8.6640625" bestFit="1" customWidth="1"/>
    <col min="262" max="262" width="15" bestFit="1" customWidth="1"/>
    <col min="263" max="263" width="7.21875" bestFit="1" customWidth="1"/>
    <col min="264" max="264" width="8.33203125" customWidth="1"/>
    <col min="265" max="265" width="8.88671875" customWidth="1"/>
    <col min="513" max="513" width="0" hidden="1" customWidth="1"/>
    <col min="514" max="514" width="21" bestFit="1" customWidth="1"/>
    <col min="515" max="515" width="43.109375" bestFit="1" customWidth="1"/>
    <col min="516" max="516" width="47" bestFit="1" customWidth="1"/>
    <col min="517" max="517" width="8.6640625" bestFit="1" customWidth="1"/>
    <col min="518" max="518" width="15" bestFit="1" customWidth="1"/>
    <col min="519" max="519" width="7.21875" bestFit="1" customWidth="1"/>
    <col min="520" max="520" width="8.33203125" customWidth="1"/>
    <col min="521" max="521" width="8.88671875" customWidth="1"/>
    <col min="769" max="769" width="0" hidden="1" customWidth="1"/>
    <col min="770" max="770" width="21" bestFit="1" customWidth="1"/>
    <col min="771" max="771" width="43.109375" bestFit="1" customWidth="1"/>
    <col min="772" max="772" width="47" bestFit="1" customWidth="1"/>
    <col min="773" max="773" width="8.6640625" bestFit="1" customWidth="1"/>
    <col min="774" max="774" width="15" bestFit="1" customWidth="1"/>
    <col min="775" max="775" width="7.21875" bestFit="1" customWidth="1"/>
    <col min="776" max="776" width="8.33203125" customWidth="1"/>
    <col min="777" max="777" width="8.88671875" customWidth="1"/>
    <col min="1025" max="1025" width="0" hidden="1" customWidth="1"/>
    <col min="1026" max="1026" width="21" bestFit="1" customWidth="1"/>
    <col min="1027" max="1027" width="43.109375" bestFit="1" customWidth="1"/>
    <col min="1028" max="1028" width="47" bestFit="1" customWidth="1"/>
    <col min="1029" max="1029" width="8.6640625" bestFit="1" customWidth="1"/>
    <col min="1030" max="1030" width="15" bestFit="1" customWidth="1"/>
    <col min="1031" max="1031" width="7.21875" bestFit="1" customWidth="1"/>
    <col min="1032" max="1032" width="8.33203125" customWidth="1"/>
    <col min="1033" max="1033" width="8.88671875" customWidth="1"/>
    <col min="1281" max="1281" width="0" hidden="1" customWidth="1"/>
    <col min="1282" max="1282" width="21" bestFit="1" customWidth="1"/>
    <col min="1283" max="1283" width="43.109375" bestFit="1" customWidth="1"/>
    <col min="1284" max="1284" width="47" bestFit="1" customWidth="1"/>
    <col min="1285" max="1285" width="8.6640625" bestFit="1" customWidth="1"/>
    <col min="1286" max="1286" width="15" bestFit="1" customWidth="1"/>
    <col min="1287" max="1287" width="7.21875" bestFit="1" customWidth="1"/>
    <col min="1288" max="1288" width="8.33203125" customWidth="1"/>
    <col min="1289" max="1289" width="8.88671875" customWidth="1"/>
    <col min="1537" max="1537" width="0" hidden="1" customWidth="1"/>
    <col min="1538" max="1538" width="21" bestFit="1" customWidth="1"/>
    <col min="1539" max="1539" width="43.109375" bestFit="1" customWidth="1"/>
    <col min="1540" max="1540" width="47" bestFit="1" customWidth="1"/>
    <col min="1541" max="1541" width="8.6640625" bestFit="1" customWidth="1"/>
    <col min="1542" max="1542" width="15" bestFit="1" customWidth="1"/>
    <col min="1543" max="1543" width="7.21875" bestFit="1" customWidth="1"/>
    <col min="1544" max="1544" width="8.33203125" customWidth="1"/>
    <col min="1545" max="1545" width="8.88671875" customWidth="1"/>
    <col min="1793" max="1793" width="0" hidden="1" customWidth="1"/>
    <col min="1794" max="1794" width="21" bestFit="1" customWidth="1"/>
    <col min="1795" max="1795" width="43.109375" bestFit="1" customWidth="1"/>
    <col min="1796" max="1796" width="47" bestFit="1" customWidth="1"/>
    <col min="1797" max="1797" width="8.6640625" bestFit="1" customWidth="1"/>
    <col min="1798" max="1798" width="15" bestFit="1" customWidth="1"/>
    <col min="1799" max="1799" width="7.21875" bestFit="1" customWidth="1"/>
    <col min="1800" max="1800" width="8.33203125" customWidth="1"/>
    <col min="1801" max="1801" width="8.88671875" customWidth="1"/>
    <col min="2049" max="2049" width="0" hidden="1" customWidth="1"/>
    <col min="2050" max="2050" width="21" bestFit="1" customWidth="1"/>
    <col min="2051" max="2051" width="43.109375" bestFit="1" customWidth="1"/>
    <col min="2052" max="2052" width="47" bestFit="1" customWidth="1"/>
    <col min="2053" max="2053" width="8.6640625" bestFit="1" customWidth="1"/>
    <col min="2054" max="2054" width="15" bestFit="1" customWidth="1"/>
    <col min="2055" max="2055" width="7.21875" bestFit="1" customWidth="1"/>
    <col min="2056" max="2056" width="8.33203125" customWidth="1"/>
    <col min="2057" max="2057" width="8.88671875" customWidth="1"/>
    <col min="2305" max="2305" width="0" hidden="1" customWidth="1"/>
    <col min="2306" max="2306" width="21" bestFit="1" customWidth="1"/>
    <col min="2307" max="2307" width="43.109375" bestFit="1" customWidth="1"/>
    <col min="2308" max="2308" width="47" bestFit="1" customWidth="1"/>
    <col min="2309" max="2309" width="8.6640625" bestFit="1" customWidth="1"/>
    <col min="2310" max="2310" width="15" bestFit="1" customWidth="1"/>
    <col min="2311" max="2311" width="7.21875" bestFit="1" customWidth="1"/>
    <col min="2312" max="2312" width="8.33203125" customWidth="1"/>
    <col min="2313" max="2313" width="8.88671875" customWidth="1"/>
    <col min="2561" max="2561" width="0" hidden="1" customWidth="1"/>
    <col min="2562" max="2562" width="21" bestFit="1" customWidth="1"/>
    <col min="2563" max="2563" width="43.109375" bestFit="1" customWidth="1"/>
    <col min="2564" max="2564" width="47" bestFit="1" customWidth="1"/>
    <col min="2565" max="2565" width="8.6640625" bestFit="1" customWidth="1"/>
    <col min="2566" max="2566" width="15" bestFit="1" customWidth="1"/>
    <col min="2567" max="2567" width="7.21875" bestFit="1" customWidth="1"/>
    <col min="2568" max="2568" width="8.33203125" customWidth="1"/>
    <col min="2569" max="2569" width="8.88671875" customWidth="1"/>
    <col min="2817" max="2817" width="0" hidden="1" customWidth="1"/>
    <col min="2818" max="2818" width="21" bestFit="1" customWidth="1"/>
    <col min="2819" max="2819" width="43.109375" bestFit="1" customWidth="1"/>
    <col min="2820" max="2820" width="47" bestFit="1" customWidth="1"/>
    <col min="2821" max="2821" width="8.6640625" bestFit="1" customWidth="1"/>
    <col min="2822" max="2822" width="15" bestFit="1" customWidth="1"/>
    <col min="2823" max="2823" width="7.21875" bestFit="1" customWidth="1"/>
    <col min="2824" max="2824" width="8.33203125" customWidth="1"/>
    <col min="2825" max="2825" width="8.88671875" customWidth="1"/>
    <col min="3073" max="3073" width="0" hidden="1" customWidth="1"/>
    <col min="3074" max="3074" width="21" bestFit="1" customWidth="1"/>
    <col min="3075" max="3075" width="43.109375" bestFit="1" customWidth="1"/>
    <col min="3076" max="3076" width="47" bestFit="1" customWidth="1"/>
    <col min="3077" max="3077" width="8.6640625" bestFit="1" customWidth="1"/>
    <col min="3078" max="3078" width="15" bestFit="1" customWidth="1"/>
    <col min="3079" max="3079" width="7.21875" bestFit="1" customWidth="1"/>
    <col min="3080" max="3080" width="8.33203125" customWidth="1"/>
    <col min="3081" max="3081" width="8.88671875" customWidth="1"/>
    <col min="3329" max="3329" width="0" hidden="1" customWidth="1"/>
    <col min="3330" max="3330" width="21" bestFit="1" customWidth="1"/>
    <col min="3331" max="3331" width="43.109375" bestFit="1" customWidth="1"/>
    <col min="3332" max="3332" width="47" bestFit="1" customWidth="1"/>
    <col min="3333" max="3333" width="8.6640625" bestFit="1" customWidth="1"/>
    <col min="3334" max="3334" width="15" bestFit="1" customWidth="1"/>
    <col min="3335" max="3335" width="7.21875" bestFit="1" customWidth="1"/>
    <col min="3336" max="3336" width="8.33203125" customWidth="1"/>
    <col min="3337" max="3337" width="8.88671875" customWidth="1"/>
    <col min="3585" max="3585" width="0" hidden="1" customWidth="1"/>
    <col min="3586" max="3586" width="21" bestFit="1" customWidth="1"/>
    <col min="3587" max="3587" width="43.109375" bestFit="1" customWidth="1"/>
    <col min="3588" max="3588" width="47" bestFit="1" customWidth="1"/>
    <col min="3589" max="3589" width="8.6640625" bestFit="1" customWidth="1"/>
    <col min="3590" max="3590" width="15" bestFit="1" customWidth="1"/>
    <col min="3591" max="3591" width="7.21875" bestFit="1" customWidth="1"/>
    <col min="3592" max="3592" width="8.33203125" customWidth="1"/>
    <col min="3593" max="3593" width="8.88671875" customWidth="1"/>
    <col min="3841" max="3841" width="0" hidden="1" customWidth="1"/>
    <col min="3842" max="3842" width="21" bestFit="1" customWidth="1"/>
    <col min="3843" max="3843" width="43.109375" bestFit="1" customWidth="1"/>
    <col min="3844" max="3844" width="47" bestFit="1" customWidth="1"/>
    <col min="3845" max="3845" width="8.6640625" bestFit="1" customWidth="1"/>
    <col min="3846" max="3846" width="15" bestFit="1" customWidth="1"/>
    <col min="3847" max="3847" width="7.21875" bestFit="1" customWidth="1"/>
    <col min="3848" max="3848" width="8.33203125" customWidth="1"/>
    <col min="3849" max="3849" width="8.88671875" customWidth="1"/>
    <col min="4097" max="4097" width="0" hidden="1" customWidth="1"/>
    <col min="4098" max="4098" width="21" bestFit="1" customWidth="1"/>
    <col min="4099" max="4099" width="43.109375" bestFit="1" customWidth="1"/>
    <col min="4100" max="4100" width="47" bestFit="1" customWidth="1"/>
    <col min="4101" max="4101" width="8.6640625" bestFit="1" customWidth="1"/>
    <col min="4102" max="4102" width="15" bestFit="1" customWidth="1"/>
    <col min="4103" max="4103" width="7.21875" bestFit="1" customWidth="1"/>
    <col min="4104" max="4104" width="8.33203125" customWidth="1"/>
    <col min="4105" max="4105" width="8.88671875" customWidth="1"/>
    <col min="4353" max="4353" width="0" hidden="1" customWidth="1"/>
    <col min="4354" max="4354" width="21" bestFit="1" customWidth="1"/>
    <col min="4355" max="4355" width="43.109375" bestFit="1" customWidth="1"/>
    <col min="4356" max="4356" width="47" bestFit="1" customWidth="1"/>
    <col min="4357" max="4357" width="8.6640625" bestFit="1" customWidth="1"/>
    <col min="4358" max="4358" width="15" bestFit="1" customWidth="1"/>
    <col min="4359" max="4359" width="7.21875" bestFit="1" customWidth="1"/>
    <col min="4360" max="4360" width="8.33203125" customWidth="1"/>
    <col min="4361" max="4361" width="8.88671875" customWidth="1"/>
    <col min="4609" max="4609" width="0" hidden="1" customWidth="1"/>
    <col min="4610" max="4610" width="21" bestFit="1" customWidth="1"/>
    <col min="4611" max="4611" width="43.109375" bestFit="1" customWidth="1"/>
    <col min="4612" max="4612" width="47" bestFit="1" customWidth="1"/>
    <col min="4613" max="4613" width="8.6640625" bestFit="1" customWidth="1"/>
    <col min="4614" max="4614" width="15" bestFit="1" customWidth="1"/>
    <col min="4615" max="4615" width="7.21875" bestFit="1" customWidth="1"/>
    <col min="4616" max="4616" width="8.33203125" customWidth="1"/>
    <col min="4617" max="4617" width="8.88671875" customWidth="1"/>
    <col min="4865" max="4865" width="0" hidden="1" customWidth="1"/>
    <col min="4866" max="4866" width="21" bestFit="1" customWidth="1"/>
    <col min="4867" max="4867" width="43.109375" bestFit="1" customWidth="1"/>
    <col min="4868" max="4868" width="47" bestFit="1" customWidth="1"/>
    <col min="4869" max="4869" width="8.6640625" bestFit="1" customWidth="1"/>
    <col min="4870" max="4870" width="15" bestFit="1" customWidth="1"/>
    <col min="4871" max="4871" width="7.21875" bestFit="1" customWidth="1"/>
    <col min="4872" max="4872" width="8.33203125" customWidth="1"/>
    <col min="4873" max="4873" width="8.88671875" customWidth="1"/>
    <col min="5121" max="5121" width="0" hidden="1" customWidth="1"/>
    <col min="5122" max="5122" width="21" bestFit="1" customWidth="1"/>
    <col min="5123" max="5123" width="43.109375" bestFit="1" customWidth="1"/>
    <col min="5124" max="5124" width="47" bestFit="1" customWidth="1"/>
    <col min="5125" max="5125" width="8.6640625" bestFit="1" customWidth="1"/>
    <col min="5126" max="5126" width="15" bestFit="1" customWidth="1"/>
    <col min="5127" max="5127" width="7.21875" bestFit="1" customWidth="1"/>
    <col min="5128" max="5128" width="8.33203125" customWidth="1"/>
    <col min="5129" max="5129" width="8.88671875" customWidth="1"/>
    <col min="5377" max="5377" width="0" hidden="1" customWidth="1"/>
    <col min="5378" max="5378" width="21" bestFit="1" customWidth="1"/>
    <col min="5379" max="5379" width="43.109375" bestFit="1" customWidth="1"/>
    <col min="5380" max="5380" width="47" bestFit="1" customWidth="1"/>
    <col min="5381" max="5381" width="8.6640625" bestFit="1" customWidth="1"/>
    <col min="5382" max="5382" width="15" bestFit="1" customWidth="1"/>
    <col min="5383" max="5383" width="7.21875" bestFit="1" customWidth="1"/>
    <col min="5384" max="5384" width="8.33203125" customWidth="1"/>
    <col min="5385" max="5385" width="8.88671875" customWidth="1"/>
    <col min="5633" max="5633" width="0" hidden="1" customWidth="1"/>
    <col min="5634" max="5634" width="21" bestFit="1" customWidth="1"/>
    <col min="5635" max="5635" width="43.109375" bestFit="1" customWidth="1"/>
    <col min="5636" max="5636" width="47" bestFit="1" customWidth="1"/>
    <col min="5637" max="5637" width="8.6640625" bestFit="1" customWidth="1"/>
    <col min="5638" max="5638" width="15" bestFit="1" customWidth="1"/>
    <col min="5639" max="5639" width="7.21875" bestFit="1" customWidth="1"/>
    <col min="5640" max="5640" width="8.33203125" customWidth="1"/>
    <col min="5641" max="5641" width="8.88671875" customWidth="1"/>
    <col min="5889" max="5889" width="0" hidden="1" customWidth="1"/>
    <col min="5890" max="5890" width="21" bestFit="1" customWidth="1"/>
    <col min="5891" max="5891" width="43.109375" bestFit="1" customWidth="1"/>
    <col min="5892" max="5892" width="47" bestFit="1" customWidth="1"/>
    <col min="5893" max="5893" width="8.6640625" bestFit="1" customWidth="1"/>
    <col min="5894" max="5894" width="15" bestFit="1" customWidth="1"/>
    <col min="5895" max="5895" width="7.21875" bestFit="1" customWidth="1"/>
    <col min="5896" max="5896" width="8.33203125" customWidth="1"/>
    <col min="5897" max="5897" width="8.88671875" customWidth="1"/>
    <col min="6145" max="6145" width="0" hidden="1" customWidth="1"/>
    <col min="6146" max="6146" width="21" bestFit="1" customWidth="1"/>
    <col min="6147" max="6147" width="43.109375" bestFit="1" customWidth="1"/>
    <col min="6148" max="6148" width="47" bestFit="1" customWidth="1"/>
    <col min="6149" max="6149" width="8.6640625" bestFit="1" customWidth="1"/>
    <col min="6150" max="6150" width="15" bestFit="1" customWidth="1"/>
    <col min="6151" max="6151" width="7.21875" bestFit="1" customWidth="1"/>
    <col min="6152" max="6152" width="8.33203125" customWidth="1"/>
    <col min="6153" max="6153" width="8.88671875" customWidth="1"/>
    <col min="6401" max="6401" width="0" hidden="1" customWidth="1"/>
    <col min="6402" max="6402" width="21" bestFit="1" customWidth="1"/>
    <col min="6403" max="6403" width="43.109375" bestFit="1" customWidth="1"/>
    <col min="6404" max="6404" width="47" bestFit="1" customWidth="1"/>
    <col min="6405" max="6405" width="8.6640625" bestFit="1" customWidth="1"/>
    <col min="6406" max="6406" width="15" bestFit="1" customWidth="1"/>
    <col min="6407" max="6407" width="7.21875" bestFit="1" customWidth="1"/>
    <col min="6408" max="6408" width="8.33203125" customWidth="1"/>
    <col min="6409" max="6409" width="8.88671875" customWidth="1"/>
    <col min="6657" max="6657" width="0" hidden="1" customWidth="1"/>
    <col min="6658" max="6658" width="21" bestFit="1" customWidth="1"/>
    <col min="6659" max="6659" width="43.109375" bestFit="1" customWidth="1"/>
    <col min="6660" max="6660" width="47" bestFit="1" customWidth="1"/>
    <col min="6661" max="6661" width="8.6640625" bestFit="1" customWidth="1"/>
    <col min="6662" max="6662" width="15" bestFit="1" customWidth="1"/>
    <col min="6663" max="6663" width="7.21875" bestFit="1" customWidth="1"/>
    <col min="6664" max="6664" width="8.33203125" customWidth="1"/>
    <col min="6665" max="6665" width="8.88671875" customWidth="1"/>
    <col min="6913" max="6913" width="0" hidden="1" customWidth="1"/>
    <col min="6914" max="6914" width="21" bestFit="1" customWidth="1"/>
    <col min="6915" max="6915" width="43.109375" bestFit="1" customWidth="1"/>
    <col min="6916" max="6916" width="47" bestFit="1" customWidth="1"/>
    <col min="6917" max="6917" width="8.6640625" bestFit="1" customWidth="1"/>
    <col min="6918" max="6918" width="15" bestFit="1" customWidth="1"/>
    <col min="6919" max="6919" width="7.21875" bestFit="1" customWidth="1"/>
    <col min="6920" max="6920" width="8.33203125" customWidth="1"/>
    <col min="6921" max="6921" width="8.88671875" customWidth="1"/>
    <col min="7169" max="7169" width="0" hidden="1" customWidth="1"/>
    <col min="7170" max="7170" width="21" bestFit="1" customWidth="1"/>
    <col min="7171" max="7171" width="43.109375" bestFit="1" customWidth="1"/>
    <col min="7172" max="7172" width="47" bestFit="1" customWidth="1"/>
    <col min="7173" max="7173" width="8.6640625" bestFit="1" customWidth="1"/>
    <col min="7174" max="7174" width="15" bestFit="1" customWidth="1"/>
    <col min="7175" max="7175" width="7.21875" bestFit="1" customWidth="1"/>
    <col min="7176" max="7176" width="8.33203125" customWidth="1"/>
    <col min="7177" max="7177" width="8.88671875" customWidth="1"/>
    <col min="7425" max="7425" width="0" hidden="1" customWidth="1"/>
    <col min="7426" max="7426" width="21" bestFit="1" customWidth="1"/>
    <col min="7427" max="7427" width="43.109375" bestFit="1" customWidth="1"/>
    <col min="7428" max="7428" width="47" bestFit="1" customWidth="1"/>
    <col min="7429" max="7429" width="8.6640625" bestFit="1" customWidth="1"/>
    <col min="7430" max="7430" width="15" bestFit="1" customWidth="1"/>
    <col min="7431" max="7431" width="7.21875" bestFit="1" customWidth="1"/>
    <col min="7432" max="7432" width="8.33203125" customWidth="1"/>
    <col min="7433" max="7433" width="8.88671875" customWidth="1"/>
    <col min="7681" max="7681" width="0" hidden="1" customWidth="1"/>
    <col min="7682" max="7682" width="21" bestFit="1" customWidth="1"/>
    <col min="7683" max="7683" width="43.109375" bestFit="1" customWidth="1"/>
    <col min="7684" max="7684" width="47" bestFit="1" customWidth="1"/>
    <col min="7685" max="7685" width="8.6640625" bestFit="1" customWidth="1"/>
    <col min="7686" max="7686" width="15" bestFit="1" customWidth="1"/>
    <col min="7687" max="7687" width="7.21875" bestFit="1" customWidth="1"/>
    <col min="7688" max="7688" width="8.33203125" customWidth="1"/>
    <col min="7689" max="7689" width="8.88671875" customWidth="1"/>
    <col min="7937" max="7937" width="0" hidden="1" customWidth="1"/>
    <col min="7938" max="7938" width="21" bestFit="1" customWidth="1"/>
    <col min="7939" max="7939" width="43.109375" bestFit="1" customWidth="1"/>
    <col min="7940" max="7940" width="47" bestFit="1" customWidth="1"/>
    <col min="7941" max="7941" width="8.6640625" bestFit="1" customWidth="1"/>
    <col min="7942" max="7942" width="15" bestFit="1" customWidth="1"/>
    <col min="7943" max="7943" width="7.21875" bestFit="1" customWidth="1"/>
    <col min="7944" max="7944" width="8.33203125" customWidth="1"/>
    <col min="7945" max="7945" width="8.88671875" customWidth="1"/>
    <col min="8193" max="8193" width="0" hidden="1" customWidth="1"/>
    <col min="8194" max="8194" width="21" bestFit="1" customWidth="1"/>
    <col min="8195" max="8195" width="43.109375" bestFit="1" customWidth="1"/>
    <col min="8196" max="8196" width="47" bestFit="1" customWidth="1"/>
    <col min="8197" max="8197" width="8.6640625" bestFit="1" customWidth="1"/>
    <col min="8198" max="8198" width="15" bestFit="1" customWidth="1"/>
    <col min="8199" max="8199" width="7.21875" bestFit="1" customWidth="1"/>
    <col min="8200" max="8200" width="8.33203125" customWidth="1"/>
    <col min="8201" max="8201" width="8.88671875" customWidth="1"/>
    <col min="8449" max="8449" width="0" hidden="1" customWidth="1"/>
    <col min="8450" max="8450" width="21" bestFit="1" customWidth="1"/>
    <col min="8451" max="8451" width="43.109375" bestFit="1" customWidth="1"/>
    <col min="8452" max="8452" width="47" bestFit="1" customWidth="1"/>
    <col min="8453" max="8453" width="8.6640625" bestFit="1" customWidth="1"/>
    <col min="8454" max="8454" width="15" bestFit="1" customWidth="1"/>
    <col min="8455" max="8455" width="7.21875" bestFit="1" customWidth="1"/>
    <col min="8456" max="8456" width="8.33203125" customWidth="1"/>
    <col min="8457" max="8457" width="8.88671875" customWidth="1"/>
    <col min="8705" max="8705" width="0" hidden="1" customWidth="1"/>
    <col min="8706" max="8706" width="21" bestFit="1" customWidth="1"/>
    <col min="8707" max="8707" width="43.109375" bestFit="1" customWidth="1"/>
    <col min="8708" max="8708" width="47" bestFit="1" customWidth="1"/>
    <col min="8709" max="8709" width="8.6640625" bestFit="1" customWidth="1"/>
    <col min="8710" max="8710" width="15" bestFit="1" customWidth="1"/>
    <col min="8711" max="8711" width="7.21875" bestFit="1" customWidth="1"/>
    <col min="8712" max="8712" width="8.33203125" customWidth="1"/>
    <col min="8713" max="8713" width="8.88671875" customWidth="1"/>
    <col min="8961" max="8961" width="0" hidden="1" customWidth="1"/>
    <col min="8962" max="8962" width="21" bestFit="1" customWidth="1"/>
    <col min="8963" max="8963" width="43.109375" bestFit="1" customWidth="1"/>
    <col min="8964" max="8964" width="47" bestFit="1" customWidth="1"/>
    <col min="8965" max="8965" width="8.6640625" bestFit="1" customWidth="1"/>
    <col min="8966" max="8966" width="15" bestFit="1" customWidth="1"/>
    <col min="8967" max="8967" width="7.21875" bestFit="1" customWidth="1"/>
    <col min="8968" max="8968" width="8.33203125" customWidth="1"/>
    <col min="8969" max="8969" width="8.88671875" customWidth="1"/>
    <col min="9217" max="9217" width="0" hidden="1" customWidth="1"/>
    <col min="9218" max="9218" width="21" bestFit="1" customWidth="1"/>
    <col min="9219" max="9219" width="43.109375" bestFit="1" customWidth="1"/>
    <col min="9220" max="9220" width="47" bestFit="1" customWidth="1"/>
    <col min="9221" max="9221" width="8.6640625" bestFit="1" customWidth="1"/>
    <col min="9222" max="9222" width="15" bestFit="1" customWidth="1"/>
    <col min="9223" max="9223" width="7.21875" bestFit="1" customWidth="1"/>
    <col min="9224" max="9224" width="8.33203125" customWidth="1"/>
    <col min="9225" max="9225" width="8.88671875" customWidth="1"/>
    <col min="9473" max="9473" width="0" hidden="1" customWidth="1"/>
    <col min="9474" max="9474" width="21" bestFit="1" customWidth="1"/>
    <col min="9475" max="9475" width="43.109375" bestFit="1" customWidth="1"/>
    <col min="9476" max="9476" width="47" bestFit="1" customWidth="1"/>
    <col min="9477" max="9477" width="8.6640625" bestFit="1" customWidth="1"/>
    <col min="9478" max="9478" width="15" bestFit="1" customWidth="1"/>
    <col min="9479" max="9479" width="7.21875" bestFit="1" customWidth="1"/>
    <col min="9480" max="9480" width="8.33203125" customWidth="1"/>
    <col min="9481" max="9481" width="8.88671875" customWidth="1"/>
    <col min="9729" max="9729" width="0" hidden="1" customWidth="1"/>
    <col min="9730" max="9730" width="21" bestFit="1" customWidth="1"/>
    <col min="9731" max="9731" width="43.109375" bestFit="1" customWidth="1"/>
    <col min="9732" max="9732" width="47" bestFit="1" customWidth="1"/>
    <col min="9733" max="9733" width="8.6640625" bestFit="1" customWidth="1"/>
    <col min="9734" max="9734" width="15" bestFit="1" customWidth="1"/>
    <col min="9735" max="9735" width="7.21875" bestFit="1" customWidth="1"/>
    <col min="9736" max="9736" width="8.33203125" customWidth="1"/>
    <col min="9737" max="9737" width="8.88671875" customWidth="1"/>
    <col min="9985" max="9985" width="0" hidden="1" customWidth="1"/>
    <col min="9986" max="9986" width="21" bestFit="1" customWidth="1"/>
    <col min="9987" max="9987" width="43.109375" bestFit="1" customWidth="1"/>
    <col min="9988" max="9988" width="47" bestFit="1" customWidth="1"/>
    <col min="9989" max="9989" width="8.6640625" bestFit="1" customWidth="1"/>
    <col min="9990" max="9990" width="15" bestFit="1" customWidth="1"/>
    <col min="9991" max="9991" width="7.21875" bestFit="1" customWidth="1"/>
    <col min="9992" max="9992" width="8.33203125" customWidth="1"/>
    <col min="9993" max="9993" width="8.88671875" customWidth="1"/>
    <col min="10241" max="10241" width="0" hidden="1" customWidth="1"/>
    <col min="10242" max="10242" width="21" bestFit="1" customWidth="1"/>
    <col min="10243" max="10243" width="43.109375" bestFit="1" customWidth="1"/>
    <col min="10244" max="10244" width="47" bestFit="1" customWidth="1"/>
    <col min="10245" max="10245" width="8.6640625" bestFit="1" customWidth="1"/>
    <col min="10246" max="10246" width="15" bestFit="1" customWidth="1"/>
    <col min="10247" max="10247" width="7.21875" bestFit="1" customWidth="1"/>
    <col min="10248" max="10248" width="8.33203125" customWidth="1"/>
    <col min="10249" max="10249" width="8.88671875" customWidth="1"/>
    <col min="10497" max="10497" width="0" hidden="1" customWidth="1"/>
    <col min="10498" max="10498" width="21" bestFit="1" customWidth="1"/>
    <col min="10499" max="10499" width="43.109375" bestFit="1" customWidth="1"/>
    <col min="10500" max="10500" width="47" bestFit="1" customWidth="1"/>
    <col min="10501" max="10501" width="8.6640625" bestFit="1" customWidth="1"/>
    <col min="10502" max="10502" width="15" bestFit="1" customWidth="1"/>
    <col min="10503" max="10503" width="7.21875" bestFit="1" customWidth="1"/>
    <col min="10504" max="10504" width="8.33203125" customWidth="1"/>
    <col min="10505" max="10505" width="8.88671875" customWidth="1"/>
    <col min="10753" max="10753" width="0" hidden="1" customWidth="1"/>
    <col min="10754" max="10754" width="21" bestFit="1" customWidth="1"/>
    <col min="10755" max="10755" width="43.109375" bestFit="1" customWidth="1"/>
    <col min="10756" max="10756" width="47" bestFit="1" customWidth="1"/>
    <col min="10757" max="10757" width="8.6640625" bestFit="1" customWidth="1"/>
    <col min="10758" max="10758" width="15" bestFit="1" customWidth="1"/>
    <col min="10759" max="10759" width="7.21875" bestFit="1" customWidth="1"/>
    <col min="10760" max="10760" width="8.33203125" customWidth="1"/>
    <col min="10761" max="10761" width="8.88671875" customWidth="1"/>
    <col min="11009" max="11009" width="0" hidden="1" customWidth="1"/>
    <col min="11010" max="11010" width="21" bestFit="1" customWidth="1"/>
    <col min="11011" max="11011" width="43.109375" bestFit="1" customWidth="1"/>
    <col min="11012" max="11012" width="47" bestFit="1" customWidth="1"/>
    <col min="11013" max="11013" width="8.6640625" bestFit="1" customWidth="1"/>
    <col min="11014" max="11014" width="15" bestFit="1" customWidth="1"/>
    <col min="11015" max="11015" width="7.21875" bestFit="1" customWidth="1"/>
    <col min="11016" max="11016" width="8.33203125" customWidth="1"/>
    <col min="11017" max="11017" width="8.88671875" customWidth="1"/>
    <col min="11265" max="11265" width="0" hidden="1" customWidth="1"/>
    <col min="11266" max="11266" width="21" bestFit="1" customWidth="1"/>
    <col min="11267" max="11267" width="43.109375" bestFit="1" customWidth="1"/>
    <col min="11268" max="11268" width="47" bestFit="1" customWidth="1"/>
    <col min="11269" max="11269" width="8.6640625" bestFit="1" customWidth="1"/>
    <col min="11270" max="11270" width="15" bestFit="1" customWidth="1"/>
    <col min="11271" max="11271" width="7.21875" bestFit="1" customWidth="1"/>
    <col min="11272" max="11272" width="8.33203125" customWidth="1"/>
    <col min="11273" max="11273" width="8.88671875" customWidth="1"/>
    <col min="11521" max="11521" width="0" hidden="1" customWidth="1"/>
    <col min="11522" max="11522" width="21" bestFit="1" customWidth="1"/>
    <col min="11523" max="11523" width="43.109375" bestFit="1" customWidth="1"/>
    <col min="11524" max="11524" width="47" bestFit="1" customWidth="1"/>
    <col min="11525" max="11525" width="8.6640625" bestFit="1" customWidth="1"/>
    <col min="11526" max="11526" width="15" bestFit="1" customWidth="1"/>
    <col min="11527" max="11527" width="7.21875" bestFit="1" customWidth="1"/>
    <col min="11528" max="11528" width="8.33203125" customWidth="1"/>
    <col min="11529" max="11529" width="8.88671875" customWidth="1"/>
    <col min="11777" max="11777" width="0" hidden="1" customWidth="1"/>
    <col min="11778" max="11778" width="21" bestFit="1" customWidth="1"/>
    <col min="11779" max="11779" width="43.109375" bestFit="1" customWidth="1"/>
    <col min="11780" max="11780" width="47" bestFit="1" customWidth="1"/>
    <col min="11781" max="11781" width="8.6640625" bestFit="1" customWidth="1"/>
    <col min="11782" max="11782" width="15" bestFit="1" customWidth="1"/>
    <col min="11783" max="11783" width="7.21875" bestFit="1" customWidth="1"/>
    <col min="11784" max="11784" width="8.33203125" customWidth="1"/>
    <col min="11785" max="11785" width="8.88671875" customWidth="1"/>
    <col min="12033" max="12033" width="0" hidden="1" customWidth="1"/>
    <col min="12034" max="12034" width="21" bestFit="1" customWidth="1"/>
    <col min="12035" max="12035" width="43.109375" bestFit="1" customWidth="1"/>
    <col min="12036" max="12036" width="47" bestFit="1" customWidth="1"/>
    <col min="12037" max="12037" width="8.6640625" bestFit="1" customWidth="1"/>
    <col min="12038" max="12038" width="15" bestFit="1" customWidth="1"/>
    <col min="12039" max="12039" width="7.21875" bestFit="1" customWidth="1"/>
    <col min="12040" max="12040" width="8.33203125" customWidth="1"/>
    <col min="12041" max="12041" width="8.88671875" customWidth="1"/>
    <col min="12289" max="12289" width="0" hidden="1" customWidth="1"/>
    <col min="12290" max="12290" width="21" bestFit="1" customWidth="1"/>
    <col min="12291" max="12291" width="43.109375" bestFit="1" customWidth="1"/>
    <col min="12292" max="12292" width="47" bestFit="1" customWidth="1"/>
    <col min="12293" max="12293" width="8.6640625" bestFit="1" customWidth="1"/>
    <col min="12294" max="12294" width="15" bestFit="1" customWidth="1"/>
    <col min="12295" max="12295" width="7.21875" bestFit="1" customWidth="1"/>
    <col min="12296" max="12296" width="8.33203125" customWidth="1"/>
    <col min="12297" max="12297" width="8.88671875" customWidth="1"/>
    <col min="12545" max="12545" width="0" hidden="1" customWidth="1"/>
    <col min="12546" max="12546" width="21" bestFit="1" customWidth="1"/>
    <col min="12547" max="12547" width="43.109375" bestFit="1" customWidth="1"/>
    <col min="12548" max="12548" width="47" bestFit="1" customWidth="1"/>
    <col min="12549" max="12549" width="8.6640625" bestFit="1" customWidth="1"/>
    <col min="12550" max="12550" width="15" bestFit="1" customWidth="1"/>
    <col min="12551" max="12551" width="7.21875" bestFit="1" customWidth="1"/>
    <col min="12552" max="12552" width="8.33203125" customWidth="1"/>
    <col min="12553" max="12553" width="8.88671875" customWidth="1"/>
    <col min="12801" max="12801" width="0" hidden="1" customWidth="1"/>
    <col min="12802" max="12802" width="21" bestFit="1" customWidth="1"/>
    <col min="12803" max="12803" width="43.109375" bestFit="1" customWidth="1"/>
    <col min="12804" max="12804" width="47" bestFit="1" customWidth="1"/>
    <col min="12805" max="12805" width="8.6640625" bestFit="1" customWidth="1"/>
    <col min="12806" max="12806" width="15" bestFit="1" customWidth="1"/>
    <col min="12807" max="12807" width="7.21875" bestFit="1" customWidth="1"/>
    <col min="12808" max="12808" width="8.33203125" customWidth="1"/>
    <col min="12809" max="12809" width="8.88671875" customWidth="1"/>
    <col min="13057" max="13057" width="0" hidden="1" customWidth="1"/>
    <col min="13058" max="13058" width="21" bestFit="1" customWidth="1"/>
    <col min="13059" max="13059" width="43.109375" bestFit="1" customWidth="1"/>
    <col min="13060" max="13060" width="47" bestFit="1" customWidth="1"/>
    <col min="13061" max="13061" width="8.6640625" bestFit="1" customWidth="1"/>
    <col min="13062" max="13062" width="15" bestFit="1" customWidth="1"/>
    <col min="13063" max="13063" width="7.21875" bestFit="1" customWidth="1"/>
    <col min="13064" max="13064" width="8.33203125" customWidth="1"/>
    <col min="13065" max="13065" width="8.88671875" customWidth="1"/>
    <col min="13313" max="13313" width="0" hidden="1" customWidth="1"/>
    <col min="13314" max="13314" width="21" bestFit="1" customWidth="1"/>
    <col min="13315" max="13315" width="43.109375" bestFit="1" customWidth="1"/>
    <col min="13316" max="13316" width="47" bestFit="1" customWidth="1"/>
    <col min="13317" max="13317" width="8.6640625" bestFit="1" customWidth="1"/>
    <col min="13318" max="13318" width="15" bestFit="1" customWidth="1"/>
    <col min="13319" max="13319" width="7.21875" bestFit="1" customWidth="1"/>
    <col min="13320" max="13320" width="8.33203125" customWidth="1"/>
    <col min="13321" max="13321" width="8.88671875" customWidth="1"/>
    <col min="13569" max="13569" width="0" hidden="1" customWidth="1"/>
    <col min="13570" max="13570" width="21" bestFit="1" customWidth="1"/>
    <col min="13571" max="13571" width="43.109375" bestFit="1" customWidth="1"/>
    <col min="13572" max="13572" width="47" bestFit="1" customWidth="1"/>
    <col min="13573" max="13573" width="8.6640625" bestFit="1" customWidth="1"/>
    <col min="13574" max="13574" width="15" bestFit="1" customWidth="1"/>
    <col min="13575" max="13575" width="7.21875" bestFit="1" customWidth="1"/>
    <col min="13576" max="13576" width="8.33203125" customWidth="1"/>
    <col min="13577" max="13577" width="8.88671875" customWidth="1"/>
    <col min="13825" max="13825" width="0" hidden="1" customWidth="1"/>
    <col min="13826" max="13826" width="21" bestFit="1" customWidth="1"/>
    <col min="13827" max="13827" width="43.109375" bestFit="1" customWidth="1"/>
    <col min="13828" max="13828" width="47" bestFit="1" customWidth="1"/>
    <col min="13829" max="13829" width="8.6640625" bestFit="1" customWidth="1"/>
    <col min="13830" max="13830" width="15" bestFit="1" customWidth="1"/>
    <col min="13831" max="13831" width="7.21875" bestFit="1" customWidth="1"/>
    <col min="13832" max="13832" width="8.33203125" customWidth="1"/>
    <col min="13833" max="13833" width="8.88671875" customWidth="1"/>
    <col min="14081" max="14081" width="0" hidden="1" customWidth="1"/>
    <col min="14082" max="14082" width="21" bestFit="1" customWidth="1"/>
    <col min="14083" max="14083" width="43.109375" bestFit="1" customWidth="1"/>
    <col min="14084" max="14084" width="47" bestFit="1" customWidth="1"/>
    <col min="14085" max="14085" width="8.6640625" bestFit="1" customWidth="1"/>
    <col min="14086" max="14086" width="15" bestFit="1" customWidth="1"/>
    <col min="14087" max="14087" width="7.21875" bestFit="1" customWidth="1"/>
    <col min="14088" max="14088" width="8.33203125" customWidth="1"/>
    <col min="14089" max="14089" width="8.88671875" customWidth="1"/>
    <col min="14337" max="14337" width="0" hidden="1" customWidth="1"/>
    <col min="14338" max="14338" width="21" bestFit="1" customWidth="1"/>
    <col min="14339" max="14339" width="43.109375" bestFit="1" customWidth="1"/>
    <col min="14340" max="14340" width="47" bestFit="1" customWidth="1"/>
    <col min="14341" max="14341" width="8.6640625" bestFit="1" customWidth="1"/>
    <col min="14342" max="14342" width="15" bestFit="1" customWidth="1"/>
    <col min="14343" max="14343" width="7.21875" bestFit="1" customWidth="1"/>
    <col min="14344" max="14344" width="8.33203125" customWidth="1"/>
    <col min="14345" max="14345" width="8.88671875" customWidth="1"/>
    <col min="14593" max="14593" width="0" hidden="1" customWidth="1"/>
    <col min="14594" max="14594" width="21" bestFit="1" customWidth="1"/>
    <col min="14595" max="14595" width="43.109375" bestFit="1" customWidth="1"/>
    <col min="14596" max="14596" width="47" bestFit="1" customWidth="1"/>
    <col min="14597" max="14597" width="8.6640625" bestFit="1" customWidth="1"/>
    <col min="14598" max="14598" width="15" bestFit="1" customWidth="1"/>
    <col min="14599" max="14599" width="7.21875" bestFit="1" customWidth="1"/>
    <col min="14600" max="14600" width="8.33203125" customWidth="1"/>
    <col min="14601" max="14601" width="8.88671875" customWidth="1"/>
    <col min="14849" max="14849" width="0" hidden="1" customWidth="1"/>
    <col min="14850" max="14850" width="21" bestFit="1" customWidth="1"/>
    <col min="14851" max="14851" width="43.109375" bestFit="1" customWidth="1"/>
    <col min="14852" max="14852" width="47" bestFit="1" customWidth="1"/>
    <col min="14853" max="14853" width="8.6640625" bestFit="1" customWidth="1"/>
    <col min="14854" max="14854" width="15" bestFit="1" customWidth="1"/>
    <col min="14855" max="14855" width="7.21875" bestFit="1" customWidth="1"/>
    <col min="14856" max="14856" width="8.33203125" customWidth="1"/>
    <col min="14857" max="14857" width="8.88671875" customWidth="1"/>
    <col min="15105" max="15105" width="0" hidden="1" customWidth="1"/>
    <col min="15106" max="15106" width="21" bestFit="1" customWidth="1"/>
    <col min="15107" max="15107" width="43.109375" bestFit="1" customWidth="1"/>
    <col min="15108" max="15108" width="47" bestFit="1" customWidth="1"/>
    <col min="15109" max="15109" width="8.6640625" bestFit="1" customWidth="1"/>
    <col min="15110" max="15110" width="15" bestFit="1" customWidth="1"/>
    <col min="15111" max="15111" width="7.21875" bestFit="1" customWidth="1"/>
    <col min="15112" max="15112" width="8.33203125" customWidth="1"/>
    <col min="15113" max="15113" width="8.88671875" customWidth="1"/>
    <col min="15361" max="15361" width="0" hidden="1" customWidth="1"/>
    <col min="15362" max="15362" width="21" bestFit="1" customWidth="1"/>
    <col min="15363" max="15363" width="43.109375" bestFit="1" customWidth="1"/>
    <col min="15364" max="15364" width="47" bestFit="1" customWidth="1"/>
    <col min="15365" max="15365" width="8.6640625" bestFit="1" customWidth="1"/>
    <col min="15366" max="15366" width="15" bestFit="1" customWidth="1"/>
    <col min="15367" max="15367" width="7.21875" bestFit="1" customWidth="1"/>
    <col min="15368" max="15368" width="8.33203125" customWidth="1"/>
    <col min="15369" max="15369" width="8.88671875" customWidth="1"/>
    <col min="15617" max="15617" width="0" hidden="1" customWidth="1"/>
    <col min="15618" max="15618" width="21" bestFit="1" customWidth="1"/>
    <col min="15619" max="15619" width="43.109375" bestFit="1" customWidth="1"/>
    <col min="15620" max="15620" width="47" bestFit="1" customWidth="1"/>
    <col min="15621" max="15621" width="8.6640625" bestFit="1" customWidth="1"/>
    <col min="15622" max="15622" width="15" bestFit="1" customWidth="1"/>
    <col min="15623" max="15623" width="7.21875" bestFit="1" customWidth="1"/>
    <col min="15624" max="15624" width="8.33203125" customWidth="1"/>
    <col min="15625" max="15625" width="8.88671875" customWidth="1"/>
    <col min="15873" max="15873" width="0" hidden="1" customWidth="1"/>
    <col min="15874" max="15874" width="21" bestFit="1" customWidth="1"/>
    <col min="15875" max="15875" width="43.109375" bestFit="1" customWidth="1"/>
    <col min="15876" max="15876" width="47" bestFit="1" customWidth="1"/>
    <col min="15877" max="15877" width="8.6640625" bestFit="1" customWidth="1"/>
    <col min="15878" max="15878" width="15" bestFit="1" customWidth="1"/>
    <col min="15879" max="15879" width="7.21875" bestFit="1" customWidth="1"/>
    <col min="15880" max="15880" width="8.33203125" customWidth="1"/>
    <col min="15881" max="15881" width="8.88671875" customWidth="1"/>
    <col min="16129" max="16129" width="0" hidden="1" customWidth="1"/>
    <col min="16130" max="16130" width="21" bestFit="1" customWidth="1"/>
    <col min="16131" max="16131" width="43.109375" bestFit="1" customWidth="1"/>
    <col min="16132" max="16132" width="47" bestFit="1" customWidth="1"/>
    <col min="16133" max="16133" width="8.6640625" bestFit="1" customWidth="1"/>
    <col min="16134" max="16134" width="15" bestFit="1" customWidth="1"/>
    <col min="16135" max="16135" width="7.21875" bestFit="1" customWidth="1"/>
    <col min="16136" max="16136" width="8.33203125" customWidth="1"/>
    <col min="16137" max="16137" width="8.88671875" customWidth="1"/>
  </cols>
  <sheetData>
    <row r="1" spans="1:9" x14ac:dyDescent="0.3">
      <c r="A1" s="16"/>
      <c r="B1" s="6"/>
      <c r="C1" s="10"/>
      <c r="D1" s="10"/>
      <c r="E1" s="7"/>
      <c r="F1" s="7"/>
      <c r="G1" s="7"/>
      <c r="H1" s="7"/>
      <c r="I1" s="6"/>
    </row>
    <row r="2" spans="1:9" ht="21" x14ac:dyDescent="0.4">
      <c r="A2" s="16"/>
      <c r="B2" s="36"/>
      <c r="C2" s="36"/>
      <c r="D2" s="42" t="s">
        <v>1615</v>
      </c>
      <c r="E2" s="42"/>
      <c r="F2" s="42"/>
      <c r="G2" s="42"/>
      <c r="H2" s="42"/>
      <c r="I2" s="42"/>
    </row>
    <row r="3" spans="1:9" x14ac:dyDescent="0.3">
      <c r="A3" s="16"/>
      <c r="B3" s="58"/>
      <c r="C3" s="58"/>
      <c r="D3" s="51" t="s">
        <v>19</v>
      </c>
      <c r="E3" s="51"/>
      <c r="F3" s="51"/>
      <c r="G3" s="51"/>
      <c r="H3" s="51"/>
      <c r="I3" s="51"/>
    </row>
    <row r="4" spans="1:9" x14ac:dyDescent="0.3">
      <c r="A4" s="16"/>
      <c r="B4" s="6"/>
      <c r="C4" s="6"/>
      <c r="D4" s="10"/>
      <c r="E4" s="6"/>
      <c r="F4" s="7"/>
      <c r="G4" s="7"/>
      <c r="H4" s="7"/>
      <c r="I4" s="6"/>
    </row>
    <row r="5" spans="1:9" ht="15.6" x14ac:dyDescent="0.3">
      <c r="A5" s="16"/>
      <c r="B5" s="38"/>
      <c r="C5" s="38"/>
      <c r="D5" s="44" t="s">
        <v>20</v>
      </c>
      <c r="E5" s="44"/>
      <c r="F5" s="44"/>
      <c r="G5" s="44"/>
      <c r="H5" s="44"/>
      <c r="I5" s="44"/>
    </row>
    <row r="6" spans="1:9" x14ac:dyDescent="0.3">
      <c r="A6" s="16"/>
      <c r="B6" s="6"/>
      <c r="C6" s="6"/>
      <c r="D6" s="45" t="s">
        <v>33</v>
      </c>
      <c r="E6" s="45"/>
      <c r="F6" s="45"/>
      <c r="G6" s="45"/>
      <c r="H6" s="45"/>
      <c r="I6" s="45"/>
    </row>
    <row r="7" spans="1:9" ht="14.4" customHeight="1" x14ac:dyDescent="0.3">
      <c r="A7" s="16"/>
      <c r="B7" s="59"/>
      <c r="C7" s="59"/>
      <c r="D7" s="60" t="s">
        <v>21</v>
      </c>
      <c r="E7" s="60"/>
      <c r="F7" s="60"/>
      <c r="G7" s="60"/>
      <c r="H7" s="60"/>
      <c r="I7" s="60"/>
    </row>
    <row r="8" spans="1:9" x14ac:dyDescent="0.3">
      <c r="A8" s="16"/>
      <c r="B8" s="6"/>
      <c r="C8" s="10"/>
      <c r="D8" s="45"/>
      <c r="E8" s="45"/>
      <c r="F8" s="45"/>
      <c r="G8" s="45"/>
      <c r="H8" s="45"/>
      <c r="I8" s="45"/>
    </row>
    <row r="9" spans="1:9" ht="18" x14ac:dyDescent="0.35">
      <c r="A9" s="8"/>
      <c r="B9" s="61" t="s">
        <v>17</v>
      </c>
      <c r="C9" s="61"/>
      <c r="D9" s="44" t="s">
        <v>34</v>
      </c>
      <c r="E9" s="44"/>
      <c r="F9" s="44"/>
      <c r="G9" s="44"/>
      <c r="H9" s="44"/>
      <c r="I9" s="44"/>
    </row>
    <row r="10" spans="1:9" ht="18" x14ac:dyDescent="0.35">
      <c r="A10" s="9"/>
      <c r="B10" s="62" t="s">
        <v>18</v>
      </c>
      <c r="C10" s="62"/>
      <c r="D10" s="63" t="s">
        <v>32</v>
      </c>
      <c r="E10" s="63"/>
      <c r="F10" s="63"/>
      <c r="G10" s="63"/>
      <c r="H10" s="63"/>
      <c r="I10" s="63"/>
    </row>
    <row r="11" spans="1:9" ht="7.2" customHeight="1" x14ac:dyDescent="0.35">
      <c r="A11" s="16"/>
      <c r="B11" s="9"/>
      <c r="C11" s="10"/>
      <c r="D11" s="10"/>
      <c r="E11" s="7"/>
      <c r="F11" s="7"/>
      <c r="G11" s="7"/>
      <c r="H11" s="6"/>
      <c r="I11" s="6"/>
    </row>
    <row r="12" spans="1:9" x14ac:dyDescent="0.3">
      <c r="A12" s="2" t="s">
        <v>1616</v>
      </c>
      <c r="B12" s="4" t="s">
        <v>1617</v>
      </c>
      <c r="C12" s="4" t="s">
        <v>1618</v>
      </c>
      <c r="D12" s="64" t="s">
        <v>1619</v>
      </c>
      <c r="E12" s="4" t="s">
        <v>15</v>
      </c>
      <c r="F12" s="4" t="s">
        <v>1620</v>
      </c>
      <c r="G12" s="65" t="s">
        <v>399</v>
      </c>
      <c r="H12" s="4" t="s">
        <v>1621</v>
      </c>
      <c r="I12" s="4" t="s">
        <v>400</v>
      </c>
    </row>
    <row r="13" spans="1:9" x14ac:dyDescent="0.3">
      <c r="A13" s="2" t="s">
        <v>1622</v>
      </c>
      <c r="B13" s="66" t="s">
        <v>1623</v>
      </c>
      <c r="C13" s="66" t="s">
        <v>1624</v>
      </c>
      <c r="D13" s="67" t="s">
        <v>1625</v>
      </c>
      <c r="E13" s="66" t="s">
        <v>1626</v>
      </c>
      <c r="F13" s="66" t="s">
        <v>1627</v>
      </c>
      <c r="G13" s="68">
        <v>3.06</v>
      </c>
      <c r="H13" s="66">
        <v>396</v>
      </c>
      <c r="I13" s="66"/>
    </row>
    <row r="14" spans="1:9" x14ac:dyDescent="0.3">
      <c r="A14" s="2" t="s">
        <v>1628</v>
      </c>
      <c r="B14" s="66" t="s">
        <v>1623</v>
      </c>
      <c r="C14" s="66" t="s">
        <v>1629</v>
      </c>
      <c r="D14" s="67" t="s">
        <v>1630</v>
      </c>
      <c r="E14" s="66" t="s">
        <v>1626</v>
      </c>
      <c r="F14" s="66" t="s">
        <v>1627</v>
      </c>
      <c r="G14" s="68">
        <v>3.06</v>
      </c>
      <c r="H14" s="66">
        <v>1381</v>
      </c>
      <c r="I14" s="66"/>
    </row>
    <row r="15" spans="1:9" x14ac:dyDescent="0.3">
      <c r="A15" s="2" t="s">
        <v>1631</v>
      </c>
      <c r="B15" s="66" t="s">
        <v>1623</v>
      </c>
      <c r="C15" s="66" t="s">
        <v>1632</v>
      </c>
      <c r="D15" s="67" t="s">
        <v>1633</v>
      </c>
      <c r="E15" s="66" t="s">
        <v>1626</v>
      </c>
      <c r="F15" s="66" t="s">
        <v>1627</v>
      </c>
      <c r="G15" s="68">
        <v>3.39</v>
      </c>
      <c r="H15" s="66">
        <v>822</v>
      </c>
      <c r="I15" s="66"/>
    </row>
    <row r="16" spans="1:9" x14ac:dyDescent="0.3">
      <c r="A16" s="2" t="s">
        <v>1634</v>
      </c>
      <c r="B16" s="66" t="s">
        <v>1623</v>
      </c>
      <c r="C16" s="66" t="s">
        <v>1635</v>
      </c>
      <c r="D16" s="67" t="s">
        <v>1636</v>
      </c>
      <c r="E16" s="66" t="s">
        <v>1626</v>
      </c>
      <c r="F16" s="66" t="s">
        <v>1627</v>
      </c>
      <c r="G16" s="68">
        <v>3.06</v>
      </c>
      <c r="H16" s="66">
        <v>414</v>
      </c>
      <c r="I16" s="66"/>
    </row>
    <row r="17" spans="1:9" x14ac:dyDescent="0.3">
      <c r="A17" s="2" t="s">
        <v>1637</v>
      </c>
      <c r="B17" s="66" t="s">
        <v>1623</v>
      </c>
      <c r="C17" s="66" t="s">
        <v>1638</v>
      </c>
      <c r="D17" s="67" t="s">
        <v>1639</v>
      </c>
      <c r="E17" s="66" t="s">
        <v>1626</v>
      </c>
      <c r="F17" s="66" t="s">
        <v>1627</v>
      </c>
      <c r="G17" s="68">
        <v>3.39</v>
      </c>
      <c r="H17" s="66">
        <v>102</v>
      </c>
      <c r="I17" s="66"/>
    </row>
    <row r="18" spans="1:9" x14ac:dyDescent="0.3">
      <c r="A18" s="2" t="s">
        <v>1640</v>
      </c>
      <c r="B18" s="66" t="s">
        <v>1623</v>
      </c>
      <c r="C18" s="66" t="s">
        <v>1641</v>
      </c>
      <c r="D18" s="67" t="s">
        <v>1642</v>
      </c>
      <c r="E18" s="66" t="s">
        <v>1643</v>
      </c>
      <c r="F18" s="66" t="s">
        <v>1644</v>
      </c>
      <c r="G18" s="68">
        <v>6.38</v>
      </c>
      <c r="H18" s="66">
        <v>207</v>
      </c>
      <c r="I18" s="66"/>
    </row>
    <row r="19" spans="1:9" x14ac:dyDescent="0.3">
      <c r="A19" s="2" t="s">
        <v>1645</v>
      </c>
      <c r="B19" s="66" t="s">
        <v>1623</v>
      </c>
      <c r="C19" s="66" t="s">
        <v>1646</v>
      </c>
      <c r="D19" s="67" t="s">
        <v>1647</v>
      </c>
      <c r="E19" s="66" t="s">
        <v>1626</v>
      </c>
      <c r="F19" s="66" t="s">
        <v>1627</v>
      </c>
      <c r="G19" s="68">
        <v>3.39</v>
      </c>
      <c r="H19" s="66">
        <v>702</v>
      </c>
      <c r="I19" s="66"/>
    </row>
    <row r="20" spans="1:9" x14ac:dyDescent="0.3">
      <c r="A20" s="2" t="s">
        <v>1648</v>
      </c>
      <c r="B20" s="66" t="s">
        <v>1623</v>
      </c>
      <c r="C20" s="66" t="s">
        <v>1649</v>
      </c>
      <c r="D20" s="67" t="s">
        <v>1650</v>
      </c>
      <c r="E20" s="66" t="s">
        <v>1626</v>
      </c>
      <c r="F20" s="66" t="s">
        <v>1627</v>
      </c>
      <c r="G20" s="68">
        <v>3.39</v>
      </c>
      <c r="H20" s="66">
        <v>736</v>
      </c>
      <c r="I20" s="66"/>
    </row>
    <row r="21" spans="1:9" x14ac:dyDescent="0.3">
      <c r="A21" s="2" t="s">
        <v>1651</v>
      </c>
      <c r="B21" s="66" t="s">
        <v>1623</v>
      </c>
      <c r="C21" s="66" t="s">
        <v>1652</v>
      </c>
      <c r="D21" s="67" t="s">
        <v>1653</v>
      </c>
      <c r="E21" s="66" t="s">
        <v>1643</v>
      </c>
      <c r="F21" s="66" t="s">
        <v>1644</v>
      </c>
      <c r="G21" s="68">
        <v>6.38</v>
      </c>
      <c r="H21" s="66">
        <v>163</v>
      </c>
      <c r="I21" s="66"/>
    </row>
    <row r="22" spans="1:9" x14ac:dyDescent="0.3">
      <c r="A22" s="2" t="s">
        <v>1654</v>
      </c>
      <c r="B22" s="66" t="s">
        <v>1623</v>
      </c>
      <c r="C22" s="66" t="s">
        <v>1655</v>
      </c>
      <c r="D22" s="67" t="s">
        <v>1656</v>
      </c>
      <c r="E22" s="66" t="s">
        <v>1643</v>
      </c>
      <c r="F22" s="66" t="s">
        <v>1644</v>
      </c>
      <c r="G22" s="68">
        <v>6.38</v>
      </c>
      <c r="H22" s="66">
        <v>229</v>
      </c>
      <c r="I22" s="66"/>
    </row>
    <row r="23" spans="1:9" x14ac:dyDescent="0.3">
      <c r="A23" s="2" t="s">
        <v>1657</v>
      </c>
      <c r="B23" s="66" t="s">
        <v>1623</v>
      </c>
      <c r="C23" s="66" t="s">
        <v>1658</v>
      </c>
      <c r="D23" s="67" t="s">
        <v>1659</v>
      </c>
      <c r="E23" s="66" t="s">
        <v>1643</v>
      </c>
      <c r="F23" s="66" t="s">
        <v>1644</v>
      </c>
      <c r="G23" s="68">
        <v>8.51</v>
      </c>
      <c r="H23" s="66">
        <v>448</v>
      </c>
      <c r="I23" s="66"/>
    </row>
    <row r="24" spans="1:9" x14ac:dyDescent="0.3">
      <c r="A24" s="2" t="s">
        <v>1660</v>
      </c>
      <c r="B24" s="66" t="s">
        <v>1623</v>
      </c>
      <c r="C24" s="66" t="s">
        <v>1661</v>
      </c>
      <c r="D24" s="67" t="s">
        <v>1662</v>
      </c>
      <c r="E24" s="66" t="s">
        <v>1626</v>
      </c>
      <c r="F24" s="66" t="s">
        <v>1627</v>
      </c>
      <c r="G24" s="68">
        <v>3.06</v>
      </c>
      <c r="H24" s="66">
        <v>594</v>
      </c>
      <c r="I24" s="66"/>
    </row>
    <row r="25" spans="1:9" x14ac:dyDescent="0.3">
      <c r="A25" s="2" t="s">
        <v>1663</v>
      </c>
      <c r="B25" s="66" t="s">
        <v>1623</v>
      </c>
      <c r="C25" s="66" t="s">
        <v>1664</v>
      </c>
      <c r="D25" s="67" t="s">
        <v>1665</v>
      </c>
      <c r="E25" s="66" t="s">
        <v>1626</v>
      </c>
      <c r="F25" s="66" t="s">
        <v>1627</v>
      </c>
      <c r="G25" s="68">
        <v>3.06</v>
      </c>
      <c r="H25" s="66">
        <v>648</v>
      </c>
      <c r="I25" s="66"/>
    </row>
    <row r="26" spans="1:9" x14ac:dyDescent="0.3">
      <c r="A26" s="2" t="s">
        <v>1666</v>
      </c>
      <c r="B26" s="66" t="s">
        <v>1623</v>
      </c>
      <c r="C26" s="66" t="s">
        <v>1667</v>
      </c>
      <c r="D26" s="67" t="s">
        <v>1668</v>
      </c>
      <c r="E26" s="66" t="s">
        <v>1626</v>
      </c>
      <c r="F26" s="66" t="s">
        <v>1627</v>
      </c>
      <c r="G26" s="68">
        <v>2.63</v>
      </c>
      <c r="H26" s="66">
        <v>856</v>
      </c>
      <c r="I26" s="66"/>
    </row>
    <row r="27" spans="1:9" x14ac:dyDescent="0.3">
      <c r="A27" s="2" t="s">
        <v>1669</v>
      </c>
      <c r="B27" s="66" t="s">
        <v>1623</v>
      </c>
      <c r="C27" s="66" t="s">
        <v>1670</v>
      </c>
      <c r="D27" s="67" t="s">
        <v>1671</v>
      </c>
      <c r="E27" s="66" t="s">
        <v>1626</v>
      </c>
      <c r="F27" s="66" t="s">
        <v>1627</v>
      </c>
      <c r="G27" s="68">
        <v>2.63</v>
      </c>
      <c r="H27" s="66">
        <v>36</v>
      </c>
      <c r="I27" s="66"/>
    </row>
    <row r="28" spans="1:9" x14ac:dyDescent="0.3">
      <c r="A28" s="2" t="s">
        <v>1672</v>
      </c>
      <c r="B28" s="66" t="s">
        <v>1623</v>
      </c>
      <c r="C28" s="66" t="s">
        <v>1673</v>
      </c>
      <c r="D28" s="67" t="s">
        <v>1674</v>
      </c>
      <c r="E28" s="66" t="s">
        <v>1626</v>
      </c>
      <c r="F28" s="66" t="s">
        <v>1627</v>
      </c>
      <c r="G28" s="68">
        <v>3.06</v>
      </c>
      <c r="H28" s="66">
        <v>972</v>
      </c>
      <c r="I28" s="66"/>
    </row>
    <row r="29" spans="1:9" x14ac:dyDescent="0.3">
      <c r="A29" s="2" t="s">
        <v>1675</v>
      </c>
      <c r="B29" s="66" t="s">
        <v>1623</v>
      </c>
      <c r="C29" s="66" t="s">
        <v>1676</v>
      </c>
      <c r="D29" s="67" t="s">
        <v>1677</v>
      </c>
      <c r="E29" s="66" t="s">
        <v>1626</v>
      </c>
      <c r="F29" s="66" t="s">
        <v>1627</v>
      </c>
      <c r="G29" s="68">
        <v>3.06</v>
      </c>
      <c r="H29" s="66">
        <v>4125</v>
      </c>
      <c r="I29" s="66"/>
    </row>
    <row r="30" spans="1:9" x14ac:dyDescent="0.3">
      <c r="A30" s="2" t="s">
        <v>1678</v>
      </c>
      <c r="B30" s="66" t="s">
        <v>1623</v>
      </c>
      <c r="C30" s="66" t="s">
        <v>1679</v>
      </c>
      <c r="D30" s="67" t="s">
        <v>1680</v>
      </c>
      <c r="E30" s="66" t="s">
        <v>1626</v>
      </c>
      <c r="F30" s="66" t="s">
        <v>1627</v>
      </c>
      <c r="G30" s="68">
        <v>2.63</v>
      </c>
      <c r="H30" s="66">
        <v>108</v>
      </c>
      <c r="I30" s="66"/>
    </row>
    <row r="31" spans="1:9" x14ac:dyDescent="0.3">
      <c r="A31" s="2" t="s">
        <v>1681</v>
      </c>
      <c r="B31" s="66" t="s">
        <v>1623</v>
      </c>
      <c r="C31" s="66" t="s">
        <v>1682</v>
      </c>
      <c r="D31" s="67" t="s">
        <v>1683</v>
      </c>
      <c r="E31" s="66" t="s">
        <v>1626</v>
      </c>
      <c r="F31" s="66" t="s">
        <v>1627</v>
      </c>
      <c r="G31" s="68">
        <v>2.63</v>
      </c>
      <c r="H31" s="66">
        <v>666</v>
      </c>
      <c r="I31" s="66"/>
    </row>
    <row r="32" spans="1:9" x14ac:dyDescent="0.3">
      <c r="A32" s="2" t="s">
        <v>1684</v>
      </c>
      <c r="B32" s="66" t="s">
        <v>1623</v>
      </c>
      <c r="C32" s="66" t="s">
        <v>1685</v>
      </c>
      <c r="D32" s="67" t="s">
        <v>1686</v>
      </c>
      <c r="E32" s="66" t="s">
        <v>1626</v>
      </c>
      <c r="F32" s="66" t="s">
        <v>1627</v>
      </c>
      <c r="G32" s="68">
        <v>2.63</v>
      </c>
      <c r="H32" s="66">
        <v>558</v>
      </c>
      <c r="I32" s="66"/>
    </row>
    <row r="33" spans="1:9" x14ac:dyDescent="0.3">
      <c r="A33" s="2" t="s">
        <v>1687</v>
      </c>
      <c r="B33" s="66" t="s">
        <v>1623</v>
      </c>
      <c r="C33" s="66" t="s">
        <v>1688</v>
      </c>
      <c r="D33" s="67" t="s">
        <v>1689</v>
      </c>
      <c r="E33" s="66" t="s">
        <v>1626</v>
      </c>
      <c r="F33" s="66" t="s">
        <v>1627</v>
      </c>
      <c r="G33" s="68">
        <v>2.4300000000000002</v>
      </c>
      <c r="H33" s="66">
        <v>648</v>
      </c>
      <c r="I33" s="66"/>
    </row>
    <row r="34" spans="1:9" x14ac:dyDescent="0.3">
      <c r="A34" s="2" t="s">
        <v>1690</v>
      </c>
      <c r="B34" s="66" t="s">
        <v>1623</v>
      </c>
      <c r="C34" s="66" t="s">
        <v>1691</v>
      </c>
      <c r="D34" s="67" t="s">
        <v>1692</v>
      </c>
      <c r="E34" s="66" t="s">
        <v>1626</v>
      </c>
      <c r="F34" s="66" t="s">
        <v>1627</v>
      </c>
      <c r="G34" s="68">
        <v>2.4300000000000002</v>
      </c>
      <c r="H34" s="66">
        <v>666</v>
      </c>
      <c r="I34" s="66"/>
    </row>
    <row r="35" spans="1:9" x14ac:dyDescent="0.3">
      <c r="A35" s="2" t="s">
        <v>1693</v>
      </c>
      <c r="B35" s="66" t="s">
        <v>1623</v>
      </c>
      <c r="C35" s="66" t="s">
        <v>1694</v>
      </c>
      <c r="D35" s="67" t="s">
        <v>1695</v>
      </c>
      <c r="E35" s="66" t="s">
        <v>1626</v>
      </c>
      <c r="F35" s="66" t="s">
        <v>1627</v>
      </c>
      <c r="G35" s="68">
        <v>2.4300000000000002</v>
      </c>
      <c r="H35" s="66">
        <v>498</v>
      </c>
      <c r="I35" s="66"/>
    </row>
    <row r="36" spans="1:9" x14ac:dyDescent="0.3">
      <c r="A36" s="2" t="s">
        <v>1696</v>
      </c>
      <c r="B36" s="66" t="s">
        <v>1623</v>
      </c>
      <c r="C36" s="66" t="s">
        <v>1697</v>
      </c>
      <c r="D36" s="67" t="s">
        <v>1698</v>
      </c>
      <c r="E36" s="66" t="s">
        <v>1626</v>
      </c>
      <c r="F36" s="66" t="s">
        <v>1627</v>
      </c>
      <c r="G36" s="68">
        <v>2.4300000000000002</v>
      </c>
      <c r="H36" s="66">
        <v>1296</v>
      </c>
      <c r="I36" s="66"/>
    </row>
    <row r="37" spans="1:9" x14ac:dyDescent="0.3">
      <c r="A37" s="2" t="s">
        <v>1699</v>
      </c>
      <c r="B37" s="66" t="s">
        <v>1623</v>
      </c>
      <c r="C37" s="66" t="s">
        <v>1700</v>
      </c>
      <c r="D37" s="67" t="s">
        <v>1701</v>
      </c>
      <c r="E37" s="66" t="s">
        <v>1643</v>
      </c>
      <c r="F37" s="66" t="s">
        <v>1644</v>
      </c>
      <c r="G37" s="68">
        <v>6.38</v>
      </c>
      <c r="H37" s="66">
        <v>300</v>
      </c>
      <c r="I37" s="66"/>
    </row>
    <row r="38" spans="1:9" x14ac:dyDescent="0.3">
      <c r="A38" s="2" t="s">
        <v>1702</v>
      </c>
      <c r="B38" s="66" t="s">
        <v>1623</v>
      </c>
      <c r="C38" s="66" t="s">
        <v>1703</v>
      </c>
      <c r="D38" s="67" t="s">
        <v>1704</v>
      </c>
      <c r="E38" s="66" t="s">
        <v>1626</v>
      </c>
      <c r="F38" s="66" t="s">
        <v>1627</v>
      </c>
      <c r="G38" s="68">
        <v>2.63</v>
      </c>
      <c r="H38" s="66">
        <v>1980</v>
      </c>
      <c r="I38" s="66"/>
    </row>
    <row r="39" spans="1:9" x14ac:dyDescent="0.3">
      <c r="A39" s="2" t="s">
        <v>1705</v>
      </c>
      <c r="B39" s="66" t="s">
        <v>1623</v>
      </c>
      <c r="C39" s="66" t="s">
        <v>1706</v>
      </c>
      <c r="D39" s="67" t="s">
        <v>1707</v>
      </c>
      <c r="E39" s="66" t="s">
        <v>1626</v>
      </c>
      <c r="F39" s="66" t="s">
        <v>1627</v>
      </c>
      <c r="G39" s="68">
        <v>2.63</v>
      </c>
      <c r="H39" s="66">
        <v>792</v>
      </c>
      <c r="I39" s="66"/>
    </row>
    <row r="40" spans="1:9" x14ac:dyDescent="0.3">
      <c r="A40" s="2" t="s">
        <v>1708</v>
      </c>
      <c r="B40" s="66" t="s">
        <v>1623</v>
      </c>
      <c r="C40" s="66" t="s">
        <v>1709</v>
      </c>
      <c r="D40" s="67" t="s">
        <v>1710</v>
      </c>
      <c r="E40" s="66" t="s">
        <v>1626</v>
      </c>
      <c r="F40" s="66" t="s">
        <v>1627</v>
      </c>
      <c r="G40" s="68">
        <v>2.63</v>
      </c>
      <c r="H40" s="66">
        <v>728</v>
      </c>
      <c r="I40" s="66"/>
    </row>
    <row r="41" spans="1:9" x14ac:dyDescent="0.3">
      <c r="A41" s="2" t="s">
        <v>1711</v>
      </c>
      <c r="B41" s="66" t="s">
        <v>1623</v>
      </c>
      <c r="C41" s="66" t="s">
        <v>1712</v>
      </c>
      <c r="D41" s="67" t="s">
        <v>1713</v>
      </c>
      <c r="E41" s="66" t="s">
        <v>1626</v>
      </c>
      <c r="F41" s="66" t="s">
        <v>1627</v>
      </c>
      <c r="G41" s="68">
        <v>2.63</v>
      </c>
      <c r="H41" s="66">
        <v>1451</v>
      </c>
      <c r="I41" s="66"/>
    </row>
    <row r="42" spans="1:9" x14ac:dyDescent="0.3">
      <c r="A42" s="2" t="s">
        <v>1714</v>
      </c>
      <c r="B42" s="66" t="s">
        <v>1623</v>
      </c>
      <c r="C42" s="66" t="s">
        <v>1715</v>
      </c>
      <c r="D42" s="67" t="s">
        <v>1716</v>
      </c>
      <c r="E42" s="66" t="s">
        <v>1626</v>
      </c>
      <c r="F42" s="66" t="s">
        <v>1627</v>
      </c>
      <c r="G42" s="68">
        <v>3.06</v>
      </c>
      <c r="H42" s="66">
        <v>417</v>
      </c>
      <c r="I42" s="66"/>
    </row>
    <row r="43" spans="1:9" x14ac:dyDescent="0.3">
      <c r="A43" s="2" t="s">
        <v>1717</v>
      </c>
      <c r="B43" s="66" t="s">
        <v>1623</v>
      </c>
      <c r="C43" s="66" t="s">
        <v>1718</v>
      </c>
      <c r="D43" s="67" t="s">
        <v>1719</v>
      </c>
      <c r="E43" s="66" t="s">
        <v>1626</v>
      </c>
      <c r="F43" s="66" t="s">
        <v>1627</v>
      </c>
      <c r="G43" s="68">
        <v>3.06</v>
      </c>
      <c r="H43" s="66">
        <v>220</v>
      </c>
      <c r="I43" s="66"/>
    </row>
    <row r="44" spans="1:9" x14ac:dyDescent="0.3">
      <c r="A44" s="2" t="s">
        <v>1720</v>
      </c>
      <c r="B44" s="66" t="s">
        <v>1623</v>
      </c>
      <c r="C44" s="66" t="s">
        <v>1721</v>
      </c>
      <c r="D44" s="67" t="s">
        <v>1722</v>
      </c>
      <c r="E44" s="66" t="s">
        <v>1626</v>
      </c>
      <c r="F44" s="66" t="s">
        <v>1627</v>
      </c>
      <c r="G44" s="68">
        <v>3.06</v>
      </c>
      <c r="H44" s="66">
        <v>1121</v>
      </c>
      <c r="I44" s="66"/>
    </row>
    <row r="45" spans="1:9" x14ac:dyDescent="0.3">
      <c r="A45" s="2" t="s">
        <v>1723</v>
      </c>
      <c r="B45" s="66" t="s">
        <v>1623</v>
      </c>
      <c r="C45" s="66" t="s">
        <v>1724</v>
      </c>
      <c r="D45" s="67" t="s">
        <v>1725</v>
      </c>
      <c r="E45" s="66" t="s">
        <v>1626</v>
      </c>
      <c r="F45" s="66" t="s">
        <v>1627</v>
      </c>
      <c r="G45" s="68">
        <v>5.61</v>
      </c>
      <c r="H45" s="66">
        <v>3183</v>
      </c>
      <c r="I45" s="66"/>
    </row>
    <row r="46" spans="1:9" x14ac:dyDescent="0.3">
      <c r="A46" s="2" t="s">
        <v>1726</v>
      </c>
      <c r="B46" s="66" t="s">
        <v>1623</v>
      </c>
      <c r="C46" s="66" t="s">
        <v>1727</v>
      </c>
      <c r="D46" s="67" t="s">
        <v>1728</v>
      </c>
      <c r="E46" s="66" t="s">
        <v>1626</v>
      </c>
      <c r="F46" s="66" t="s">
        <v>1627</v>
      </c>
      <c r="G46" s="68">
        <v>2.63</v>
      </c>
      <c r="H46" s="66">
        <v>18</v>
      </c>
      <c r="I46" s="66"/>
    </row>
    <row r="47" spans="1:9" x14ac:dyDescent="0.3">
      <c r="A47" s="2" t="s">
        <v>1729</v>
      </c>
      <c r="B47" s="66" t="s">
        <v>1623</v>
      </c>
      <c r="C47" s="66" t="s">
        <v>1730</v>
      </c>
      <c r="D47" s="67" t="s">
        <v>1731</v>
      </c>
      <c r="E47" s="66" t="s">
        <v>1626</v>
      </c>
      <c r="F47" s="66" t="s">
        <v>1627</v>
      </c>
      <c r="G47" s="68">
        <v>3.06</v>
      </c>
      <c r="H47" s="66">
        <v>828</v>
      </c>
      <c r="I47" s="66"/>
    </row>
    <row r="48" spans="1:9" x14ac:dyDescent="0.3">
      <c r="A48" s="2" t="s">
        <v>1732</v>
      </c>
      <c r="B48" s="66" t="s">
        <v>1623</v>
      </c>
      <c r="C48" s="66" t="s">
        <v>1733</v>
      </c>
      <c r="D48" s="67" t="s">
        <v>1734</v>
      </c>
      <c r="E48" s="66" t="s">
        <v>1626</v>
      </c>
      <c r="F48" s="66" t="s">
        <v>1627</v>
      </c>
      <c r="G48" s="68">
        <v>2.63</v>
      </c>
      <c r="H48" s="66">
        <v>890</v>
      </c>
      <c r="I48" s="66"/>
    </row>
    <row r="49" spans="1:9" x14ac:dyDescent="0.3">
      <c r="A49" s="2" t="s">
        <v>1735</v>
      </c>
      <c r="B49" s="66" t="s">
        <v>1623</v>
      </c>
      <c r="C49" s="66" t="s">
        <v>1736</v>
      </c>
      <c r="D49" s="67" t="s">
        <v>1737</v>
      </c>
      <c r="E49" s="66" t="s">
        <v>1626</v>
      </c>
      <c r="F49" s="66" t="s">
        <v>1627</v>
      </c>
      <c r="G49" s="68">
        <v>3.91</v>
      </c>
      <c r="H49" s="66">
        <v>971</v>
      </c>
      <c r="I49" s="66"/>
    </row>
    <row r="50" spans="1:9" x14ac:dyDescent="0.3">
      <c r="A50" s="2" t="s">
        <v>1738</v>
      </c>
      <c r="B50" s="66" t="s">
        <v>1623</v>
      </c>
      <c r="C50" s="66" t="s">
        <v>1739</v>
      </c>
      <c r="D50" s="67" t="s">
        <v>1740</v>
      </c>
      <c r="E50" s="66" t="s">
        <v>1626</v>
      </c>
      <c r="F50" s="66" t="s">
        <v>1627</v>
      </c>
      <c r="G50" s="68">
        <v>2.63</v>
      </c>
      <c r="H50" s="66">
        <v>774</v>
      </c>
      <c r="I50" s="66"/>
    </row>
    <row r="51" spans="1:9" x14ac:dyDescent="0.3">
      <c r="A51" s="2" t="s">
        <v>1741</v>
      </c>
      <c r="B51" s="66" t="s">
        <v>1623</v>
      </c>
      <c r="C51" s="66" t="s">
        <v>1742</v>
      </c>
      <c r="D51" s="67" t="s">
        <v>1743</v>
      </c>
      <c r="E51" s="66" t="s">
        <v>1626</v>
      </c>
      <c r="F51" s="66" t="s">
        <v>1627</v>
      </c>
      <c r="G51" s="68">
        <v>2.82</v>
      </c>
      <c r="H51" s="66">
        <v>4283</v>
      </c>
      <c r="I51" s="66"/>
    </row>
    <row r="52" spans="1:9" x14ac:dyDescent="0.3">
      <c r="A52" s="2" t="s">
        <v>1744</v>
      </c>
      <c r="B52" s="66" t="s">
        <v>1623</v>
      </c>
      <c r="C52" s="66" t="s">
        <v>1745</v>
      </c>
      <c r="D52" s="67" t="s">
        <v>1746</v>
      </c>
      <c r="E52" s="66" t="s">
        <v>1626</v>
      </c>
      <c r="F52" s="66" t="s">
        <v>1627</v>
      </c>
      <c r="G52" s="68">
        <v>2.82</v>
      </c>
      <c r="H52" s="66">
        <v>99</v>
      </c>
      <c r="I52" s="66"/>
    </row>
    <row r="53" spans="1:9" x14ac:dyDescent="0.3">
      <c r="A53" s="2" t="s">
        <v>1747</v>
      </c>
      <c r="B53" s="69" t="s">
        <v>1748</v>
      </c>
      <c r="C53" s="69" t="s">
        <v>1749</v>
      </c>
      <c r="D53" s="70" t="s">
        <v>1750</v>
      </c>
      <c r="E53" s="69" t="s">
        <v>1626</v>
      </c>
      <c r="F53" s="69" t="s">
        <v>1627</v>
      </c>
      <c r="G53" s="71">
        <v>2.63</v>
      </c>
      <c r="H53" s="69">
        <v>72</v>
      </c>
      <c r="I53" s="69"/>
    </row>
    <row r="54" spans="1:9" x14ac:dyDescent="0.3">
      <c r="A54" s="2" t="s">
        <v>1751</v>
      </c>
      <c r="B54" s="69" t="s">
        <v>1748</v>
      </c>
      <c r="C54" s="69" t="s">
        <v>1752</v>
      </c>
      <c r="D54" s="70" t="s">
        <v>1753</v>
      </c>
      <c r="E54" s="69" t="s">
        <v>1626</v>
      </c>
      <c r="F54" s="69" t="s">
        <v>1627</v>
      </c>
      <c r="G54" s="71">
        <v>2.63</v>
      </c>
      <c r="H54" s="69">
        <v>804</v>
      </c>
      <c r="I54" s="69"/>
    </row>
    <row r="55" spans="1:9" x14ac:dyDescent="0.3">
      <c r="A55" s="2" t="s">
        <v>1754</v>
      </c>
      <c r="B55" s="69" t="s">
        <v>1748</v>
      </c>
      <c r="C55" s="69" t="s">
        <v>1755</v>
      </c>
      <c r="D55" s="70" t="s">
        <v>1756</v>
      </c>
      <c r="E55" s="69" t="s">
        <v>1626</v>
      </c>
      <c r="F55" s="69" t="s">
        <v>1627</v>
      </c>
      <c r="G55" s="71">
        <v>2.63</v>
      </c>
      <c r="H55" s="69">
        <v>882</v>
      </c>
      <c r="I55" s="69"/>
    </row>
    <row r="56" spans="1:9" x14ac:dyDescent="0.3">
      <c r="A56" s="2" t="s">
        <v>1757</v>
      </c>
      <c r="B56" s="69" t="s">
        <v>1748</v>
      </c>
      <c r="C56" s="69" t="s">
        <v>1758</v>
      </c>
      <c r="D56" s="70" t="s">
        <v>1759</v>
      </c>
      <c r="E56" s="69" t="s">
        <v>1626</v>
      </c>
      <c r="F56" s="69" t="s">
        <v>1627</v>
      </c>
      <c r="G56" s="71">
        <v>2.63</v>
      </c>
      <c r="H56" s="69">
        <v>720</v>
      </c>
      <c r="I56" s="69"/>
    </row>
    <row r="57" spans="1:9" x14ac:dyDescent="0.3">
      <c r="A57" s="2" t="s">
        <v>1760</v>
      </c>
      <c r="B57" s="69" t="s">
        <v>1748</v>
      </c>
      <c r="C57" s="69" t="s">
        <v>1761</v>
      </c>
      <c r="D57" s="70" t="s">
        <v>1762</v>
      </c>
      <c r="E57" s="69" t="s">
        <v>1626</v>
      </c>
      <c r="F57" s="69" t="s">
        <v>1627</v>
      </c>
      <c r="G57" s="71">
        <v>2.63</v>
      </c>
      <c r="H57" s="69">
        <v>720</v>
      </c>
      <c r="I57" s="69"/>
    </row>
    <row r="58" spans="1:9" x14ac:dyDescent="0.3">
      <c r="A58" s="2" t="s">
        <v>1763</v>
      </c>
      <c r="B58" s="69" t="s">
        <v>1748</v>
      </c>
      <c r="C58" s="69" t="s">
        <v>1764</v>
      </c>
      <c r="D58" s="70" t="s">
        <v>1765</v>
      </c>
      <c r="E58" s="69" t="s">
        <v>1626</v>
      </c>
      <c r="F58" s="69" t="s">
        <v>1627</v>
      </c>
      <c r="G58" s="71">
        <v>2.63</v>
      </c>
      <c r="H58" s="69">
        <v>1386</v>
      </c>
      <c r="I58" s="69"/>
    </row>
    <row r="59" spans="1:9" x14ac:dyDescent="0.3">
      <c r="A59" s="2" t="s">
        <v>1766</v>
      </c>
      <c r="B59" s="69" t="s">
        <v>1748</v>
      </c>
      <c r="C59" s="69" t="s">
        <v>1767</v>
      </c>
      <c r="D59" s="70" t="s">
        <v>1768</v>
      </c>
      <c r="E59" s="69" t="s">
        <v>1626</v>
      </c>
      <c r="F59" s="69" t="s">
        <v>1627</v>
      </c>
      <c r="G59" s="71">
        <v>2.63</v>
      </c>
      <c r="H59" s="69">
        <v>1368</v>
      </c>
      <c r="I59" s="69"/>
    </row>
    <row r="60" spans="1:9" x14ac:dyDescent="0.3">
      <c r="A60" s="2" t="s">
        <v>1769</v>
      </c>
      <c r="B60" s="69" t="s">
        <v>1748</v>
      </c>
      <c r="C60" s="69" t="s">
        <v>1770</v>
      </c>
      <c r="D60" s="70" t="s">
        <v>1771</v>
      </c>
      <c r="E60" s="69" t="s">
        <v>1626</v>
      </c>
      <c r="F60" s="69" t="s">
        <v>1627</v>
      </c>
      <c r="G60" s="71">
        <v>2.63</v>
      </c>
      <c r="H60" s="69">
        <v>540</v>
      </c>
      <c r="I60" s="69"/>
    </row>
    <row r="61" spans="1:9" x14ac:dyDescent="0.3">
      <c r="A61" s="2" t="s">
        <v>1772</v>
      </c>
      <c r="B61" s="69" t="s">
        <v>1748</v>
      </c>
      <c r="C61" s="69" t="s">
        <v>1773</v>
      </c>
      <c r="D61" s="70" t="s">
        <v>1774</v>
      </c>
      <c r="E61" s="69" t="s">
        <v>1626</v>
      </c>
      <c r="F61" s="69" t="s">
        <v>1627</v>
      </c>
      <c r="G61" s="71">
        <v>2.63</v>
      </c>
      <c r="H61" s="69">
        <v>720</v>
      </c>
      <c r="I61" s="69"/>
    </row>
    <row r="62" spans="1:9" x14ac:dyDescent="0.3">
      <c r="A62" s="2" t="s">
        <v>1775</v>
      </c>
      <c r="B62" s="69" t="s">
        <v>1748</v>
      </c>
      <c r="C62" s="69" t="s">
        <v>1776</v>
      </c>
      <c r="D62" s="70" t="s">
        <v>1777</v>
      </c>
      <c r="E62" s="69" t="s">
        <v>1626</v>
      </c>
      <c r="F62" s="69" t="s">
        <v>1627</v>
      </c>
      <c r="G62" s="71">
        <v>2.63</v>
      </c>
      <c r="H62" s="69">
        <v>2466</v>
      </c>
      <c r="I62" s="69"/>
    </row>
    <row r="63" spans="1:9" x14ac:dyDescent="0.3">
      <c r="A63" s="2" t="s">
        <v>1778</v>
      </c>
      <c r="B63" s="69" t="s">
        <v>1748</v>
      </c>
      <c r="C63" s="69" t="s">
        <v>1779</v>
      </c>
      <c r="D63" s="70" t="s">
        <v>1780</v>
      </c>
      <c r="E63" s="69" t="s">
        <v>1626</v>
      </c>
      <c r="F63" s="69" t="s">
        <v>1627</v>
      </c>
      <c r="G63" s="71">
        <v>2.63</v>
      </c>
      <c r="H63" s="69">
        <v>1497</v>
      </c>
      <c r="I63" s="69"/>
    </row>
    <row r="64" spans="1:9" x14ac:dyDescent="0.3">
      <c r="A64" s="2" t="s">
        <v>1781</v>
      </c>
      <c r="B64" s="69" t="s">
        <v>1748</v>
      </c>
      <c r="C64" s="69" t="s">
        <v>1782</v>
      </c>
      <c r="D64" s="70" t="s">
        <v>1783</v>
      </c>
      <c r="E64" s="69" t="s">
        <v>1626</v>
      </c>
      <c r="F64" s="69" t="s">
        <v>1627</v>
      </c>
      <c r="G64" s="71">
        <v>2.63</v>
      </c>
      <c r="H64" s="69">
        <v>252</v>
      </c>
      <c r="I64" s="69"/>
    </row>
    <row r="65" spans="1:9" x14ac:dyDescent="0.3">
      <c r="A65" s="2" t="s">
        <v>1784</v>
      </c>
      <c r="B65" s="69" t="s">
        <v>1748</v>
      </c>
      <c r="C65" s="69" t="s">
        <v>1785</v>
      </c>
      <c r="D65" s="70" t="s">
        <v>1786</v>
      </c>
      <c r="E65" s="69" t="s">
        <v>1626</v>
      </c>
      <c r="F65" s="69" t="s">
        <v>1627</v>
      </c>
      <c r="G65" s="71">
        <v>2.63</v>
      </c>
      <c r="H65" s="69">
        <v>486</v>
      </c>
      <c r="I65" s="69"/>
    </row>
    <row r="66" spans="1:9" x14ac:dyDescent="0.3">
      <c r="A66" s="2" t="s">
        <v>1787</v>
      </c>
      <c r="B66" s="69" t="s">
        <v>1748</v>
      </c>
      <c r="C66" s="69" t="s">
        <v>1788</v>
      </c>
      <c r="D66" s="70" t="s">
        <v>1789</v>
      </c>
      <c r="E66" s="69" t="s">
        <v>1626</v>
      </c>
      <c r="F66" s="69" t="s">
        <v>1627</v>
      </c>
      <c r="G66" s="71">
        <v>2.63</v>
      </c>
      <c r="H66" s="69">
        <v>342</v>
      </c>
      <c r="I66" s="69"/>
    </row>
    <row r="67" spans="1:9" x14ac:dyDescent="0.3">
      <c r="A67" s="2" t="s">
        <v>1790</v>
      </c>
      <c r="B67" s="69" t="s">
        <v>1748</v>
      </c>
      <c r="C67" s="69" t="s">
        <v>1791</v>
      </c>
      <c r="D67" s="70" t="s">
        <v>1792</v>
      </c>
      <c r="E67" s="69" t="s">
        <v>1626</v>
      </c>
      <c r="F67" s="69" t="s">
        <v>1627</v>
      </c>
      <c r="G67" s="71">
        <v>2.63</v>
      </c>
      <c r="H67" s="69">
        <v>666</v>
      </c>
      <c r="I67" s="69"/>
    </row>
    <row r="68" spans="1:9" x14ac:dyDescent="0.3">
      <c r="A68" s="2" t="s">
        <v>1793</v>
      </c>
      <c r="B68" s="69" t="s">
        <v>1748</v>
      </c>
      <c r="C68" s="69" t="s">
        <v>1794</v>
      </c>
      <c r="D68" s="70" t="s">
        <v>1795</v>
      </c>
      <c r="E68" s="69" t="s">
        <v>1626</v>
      </c>
      <c r="F68" s="69" t="s">
        <v>1627</v>
      </c>
      <c r="G68" s="71">
        <v>2.63</v>
      </c>
      <c r="H68" s="69">
        <v>594</v>
      </c>
      <c r="I68" s="69"/>
    </row>
    <row r="69" spans="1:9" x14ac:dyDescent="0.3">
      <c r="A69" s="2" t="s">
        <v>1796</v>
      </c>
      <c r="B69" s="69" t="s">
        <v>1748</v>
      </c>
      <c r="C69" s="69" t="s">
        <v>1797</v>
      </c>
      <c r="D69" s="70" t="s">
        <v>1798</v>
      </c>
      <c r="E69" s="69" t="s">
        <v>1626</v>
      </c>
      <c r="F69" s="69" t="s">
        <v>1627</v>
      </c>
      <c r="G69" s="71">
        <v>3.06</v>
      </c>
      <c r="H69" s="69">
        <v>1080</v>
      </c>
      <c r="I69" s="69"/>
    </row>
    <row r="70" spans="1:9" x14ac:dyDescent="0.3">
      <c r="A70" s="2" t="s">
        <v>1799</v>
      </c>
      <c r="B70" s="69" t="s">
        <v>1748</v>
      </c>
      <c r="C70" s="69" t="s">
        <v>1800</v>
      </c>
      <c r="D70" s="70" t="s">
        <v>1801</v>
      </c>
      <c r="E70" s="69" t="s">
        <v>1626</v>
      </c>
      <c r="F70" s="69" t="s">
        <v>1627</v>
      </c>
      <c r="G70" s="71">
        <v>2.63</v>
      </c>
      <c r="H70" s="69">
        <v>450</v>
      </c>
      <c r="I70" s="69"/>
    </row>
    <row r="71" spans="1:9" x14ac:dyDescent="0.3">
      <c r="A71" s="2" t="s">
        <v>1802</v>
      </c>
      <c r="B71" s="69" t="s">
        <v>1748</v>
      </c>
      <c r="C71" s="69" t="s">
        <v>1803</v>
      </c>
      <c r="D71" s="70" t="s">
        <v>1804</v>
      </c>
      <c r="E71" s="69" t="s">
        <v>1626</v>
      </c>
      <c r="F71" s="69" t="s">
        <v>1627</v>
      </c>
      <c r="G71" s="71">
        <v>3.06</v>
      </c>
      <c r="H71" s="69">
        <v>1449</v>
      </c>
      <c r="I71" s="69"/>
    </row>
    <row r="72" spans="1:9" x14ac:dyDescent="0.3">
      <c r="A72" s="2" t="s">
        <v>1805</v>
      </c>
      <c r="B72" s="69" t="s">
        <v>1748</v>
      </c>
      <c r="C72" s="69" t="s">
        <v>1806</v>
      </c>
      <c r="D72" s="70" t="s">
        <v>1807</v>
      </c>
      <c r="E72" s="69" t="s">
        <v>1626</v>
      </c>
      <c r="F72" s="69" t="s">
        <v>1627</v>
      </c>
      <c r="G72" s="71">
        <v>3.06</v>
      </c>
      <c r="H72" s="69">
        <v>2007</v>
      </c>
      <c r="I72" s="69"/>
    </row>
    <row r="73" spans="1:9" x14ac:dyDescent="0.3">
      <c r="A73" s="2" t="s">
        <v>1808</v>
      </c>
      <c r="B73" s="69" t="s">
        <v>1748</v>
      </c>
      <c r="C73" s="69" t="s">
        <v>1809</v>
      </c>
      <c r="D73" s="70" t="s">
        <v>1810</v>
      </c>
      <c r="E73" s="69" t="s">
        <v>1626</v>
      </c>
      <c r="F73" s="69" t="s">
        <v>1627</v>
      </c>
      <c r="G73" s="71">
        <v>3.06</v>
      </c>
      <c r="H73" s="69">
        <v>1458</v>
      </c>
      <c r="I73" s="69"/>
    </row>
    <row r="74" spans="1:9" x14ac:dyDescent="0.3">
      <c r="A74" s="2" t="s">
        <v>1811</v>
      </c>
      <c r="B74" s="69" t="s">
        <v>1748</v>
      </c>
      <c r="C74" s="69" t="s">
        <v>1812</v>
      </c>
      <c r="D74" s="70" t="s">
        <v>1813</v>
      </c>
      <c r="E74" s="69" t="s">
        <v>1626</v>
      </c>
      <c r="F74" s="69" t="s">
        <v>1627</v>
      </c>
      <c r="G74" s="71">
        <v>2.63</v>
      </c>
      <c r="H74" s="69">
        <v>702</v>
      </c>
      <c r="I74" s="69"/>
    </row>
    <row r="75" spans="1:9" x14ac:dyDescent="0.3">
      <c r="A75" s="2" t="s">
        <v>1814</v>
      </c>
      <c r="B75" s="69" t="s">
        <v>1748</v>
      </c>
      <c r="C75" s="69" t="s">
        <v>1815</v>
      </c>
      <c r="D75" s="70" t="s">
        <v>1816</v>
      </c>
      <c r="E75" s="69" t="s">
        <v>1626</v>
      </c>
      <c r="F75" s="69" t="s">
        <v>1627</v>
      </c>
      <c r="G75" s="71">
        <v>2.63</v>
      </c>
      <c r="H75" s="69">
        <v>468</v>
      </c>
      <c r="I75" s="69"/>
    </row>
    <row r="76" spans="1:9" x14ac:dyDescent="0.3">
      <c r="A76" s="2" t="s">
        <v>1817</v>
      </c>
      <c r="B76" s="69" t="s">
        <v>1748</v>
      </c>
      <c r="C76" s="69" t="s">
        <v>1818</v>
      </c>
      <c r="D76" s="70" t="s">
        <v>1819</v>
      </c>
      <c r="E76" s="69" t="s">
        <v>1626</v>
      </c>
      <c r="F76" s="69" t="s">
        <v>1627</v>
      </c>
      <c r="G76" s="71">
        <v>3.06</v>
      </c>
      <c r="H76" s="69">
        <v>594</v>
      </c>
      <c r="I76" s="69"/>
    </row>
    <row r="77" spans="1:9" x14ac:dyDescent="0.3">
      <c r="A77" s="2" t="s">
        <v>1820</v>
      </c>
      <c r="B77" s="69" t="s">
        <v>1748</v>
      </c>
      <c r="C77" s="69" t="s">
        <v>1821</v>
      </c>
      <c r="D77" s="70" t="s">
        <v>1822</v>
      </c>
      <c r="E77" s="69" t="s">
        <v>1626</v>
      </c>
      <c r="F77" s="69" t="s">
        <v>1627</v>
      </c>
      <c r="G77" s="71">
        <v>2.63</v>
      </c>
      <c r="H77" s="69">
        <v>582</v>
      </c>
      <c r="I77" s="69"/>
    </row>
    <row r="78" spans="1:9" x14ac:dyDescent="0.3">
      <c r="A78" s="2" t="s">
        <v>1823</v>
      </c>
      <c r="B78" s="69" t="s">
        <v>1748</v>
      </c>
      <c r="C78" s="69" t="s">
        <v>1824</v>
      </c>
      <c r="D78" s="70" t="s">
        <v>1825</v>
      </c>
      <c r="E78" s="69" t="s">
        <v>1626</v>
      </c>
      <c r="F78" s="69" t="s">
        <v>1627</v>
      </c>
      <c r="G78" s="71">
        <v>3.06</v>
      </c>
      <c r="H78" s="69">
        <v>1602</v>
      </c>
      <c r="I78" s="69"/>
    </row>
    <row r="79" spans="1:9" x14ac:dyDescent="0.3">
      <c r="A79" s="2" t="s">
        <v>1826</v>
      </c>
      <c r="B79" s="69" t="s">
        <v>1748</v>
      </c>
      <c r="C79" s="69" t="s">
        <v>1827</v>
      </c>
      <c r="D79" s="70" t="s">
        <v>1828</v>
      </c>
      <c r="E79" s="69" t="s">
        <v>1626</v>
      </c>
      <c r="F79" s="69" t="s">
        <v>1627</v>
      </c>
      <c r="G79" s="71">
        <v>2.4300000000000002</v>
      </c>
      <c r="H79" s="69">
        <v>3003</v>
      </c>
      <c r="I79" s="69"/>
    </row>
    <row r="80" spans="1:9" x14ac:dyDescent="0.3">
      <c r="A80" s="2" t="s">
        <v>1829</v>
      </c>
      <c r="B80" s="69" t="s">
        <v>1748</v>
      </c>
      <c r="C80" s="69" t="s">
        <v>1830</v>
      </c>
      <c r="D80" s="70" t="s">
        <v>1831</v>
      </c>
      <c r="E80" s="69" t="s">
        <v>1626</v>
      </c>
      <c r="F80" s="69" t="s">
        <v>1627</v>
      </c>
      <c r="G80" s="71">
        <v>2.63</v>
      </c>
      <c r="H80" s="69">
        <v>720</v>
      </c>
      <c r="I80" s="69"/>
    </row>
    <row r="81" spans="1:9" x14ac:dyDescent="0.3">
      <c r="A81" s="2" t="s">
        <v>1832</v>
      </c>
      <c r="B81" s="69" t="s">
        <v>1748</v>
      </c>
      <c r="C81" s="69" t="s">
        <v>1833</v>
      </c>
      <c r="D81" s="70" t="s">
        <v>1834</v>
      </c>
      <c r="E81" s="69" t="s">
        <v>1626</v>
      </c>
      <c r="F81" s="69" t="s">
        <v>1627</v>
      </c>
      <c r="G81" s="71">
        <v>2.63</v>
      </c>
      <c r="H81" s="69">
        <v>1154</v>
      </c>
      <c r="I81" s="69"/>
    </row>
    <row r="82" spans="1:9" x14ac:dyDescent="0.3">
      <c r="A82" s="2" t="s">
        <v>1835</v>
      </c>
      <c r="B82" s="69" t="s">
        <v>1748</v>
      </c>
      <c r="C82" s="69" t="s">
        <v>1836</v>
      </c>
      <c r="D82" s="70" t="s">
        <v>1837</v>
      </c>
      <c r="E82" s="69" t="s">
        <v>1626</v>
      </c>
      <c r="F82" s="69" t="s">
        <v>1627</v>
      </c>
      <c r="G82" s="71">
        <v>2.63</v>
      </c>
      <c r="H82" s="69">
        <v>828</v>
      </c>
      <c r="I82" s="69"/>
    </row>
    <row r="83" spans="1:9" x14ac:dyDescent="0.3">
      <c r="A83" s="2" t="s">
        <v>1838</v>
      </c>
      <c r="B83" s="69" t="s">
        <v>1748</v>
      </c>
      <c r="C83" s="69" t="s">
        <v>1839</v>
      </c>
      <c r="D83" s="70" t="s">
        <v>1840</v>
      </c>
      <c r="E83" s="69" t="s">
        <v>1626</v>
      </c>
      <c r="F83" s="69" t="s">
        <v>1627</v>
      </c>
      <c r="G83" s="71">
        <v>2.63</v>
      </c>
      <c r="H83" s="69">
        <v>1404</v>
      </c>
      <c r="I83" s="69"/>
    </row>
    <row r="84" spans="1:9" x14ac:dyDescent="0.3">
      <c r="A84" s="2" t="s">
        <v>1841</v>
      </c>
      <c r="B84" s="69" t="s">
        <v>1748</v>
      </c>
      <c r="C84" s="69" t="s">
        <v>1842</v>
      </c>
      <c r="D84" s="70" t="s">
        <v>1843</v>
      </c>
      <c r="E84" s="69" t="s">
        <v>1626</v>
      </c>
      <c r="F84" s="69" t="s">
        <v>1627</v>
      </c>
      <c r="G84" s="71">
        <v>2.63</v>
      </c>
      <c r="H84" s="69">
        <v>87</v>
      </c>
      <c r="I84" s="69"/>
    </row>
    <row r="85" spans="1:9" x14ac:dyDescent="0.3">
      <c r="A85" s="2" t="s">
        <v>1844</v>
      </c>
      <c r="B85" s="69" t="s">
        <v>1748</v>
      </c>
      <c r="C85" s="69" t="s">
        <v>1845</v>
      </c>
      <c r="D85" s="70" t="s">
        <v>1846</v>
      </c>
      <c r="E85" s="69" t="s">
        <v>1626</v>
      </c>
      <c r="F85" s="69" t="s">
        <v>1627</v>
      </c>
      <c r="G85" s="71">
        <v>2.63</v>
      </c>
      <c r="H85" s="69">
        <v>720</v>
      </c>
      <c r="I85" s="69"/>
    </row>
    <row r="86" spans="1:9" x14ac:dyDescent="0.3">
      <c r="A86" s="2" t="s">
        <v>1847</v>
      </c>
      <c r="B86" s="69" t="s">
        <v>1748</v>
      </c>
      <c r="C86" s="69" t="s">
        <v>1848</v>
      </c>
      <c r="D86" s="70" t="s">
        <v>1849</v>
      </c>
      <c r="E86" s="69" t="s">
        <v>1626</v>
      </c>
      <c r="F86" s="69" t="s">
        <v>1627</v>
      </c>
      <c r="G86" s="71">
        <v>2.63</v>
      </c>
      <c r="H86" s="69">
        <v>1368</v>
      </c>
      <c r="I86" s="69"/>
    </row>
    <row r="87" spans="1:9" x14ac:dyDescent="0.3">
      <c r="A87" s="2" t="s">
        <v>1850</v>
      </c>
      <c r="B87" s="69" t="s">
        <v>1748</v>
      </c>
      <c r="C87" s="69" t="s">
        <v>1851</v>
      </c>
      <c r="D87" s="70" t="s">
        <v>1852</v>
      </c>
      <c r="E87" s="69" t="s">
        <v>1626</v>
      </c>
      <c r="F87" s="69" t="s">
        <v>1627</v>
      </c>
      <c r="G87" s="71">
        <v>2.97</v>
      </c>
      <c r="H87" s="69">
        <v>54</v>
      </c>
      <c r="I87" s="69"/>
    </row>
    <row r="88" spans="1:9" x14ac:dyDescent="0.3">
      <c r="A88" s="2" t="s">
        <v>1853</v>
      </c>
      <c r="B88" s="69" t="s">
        <v>1748</v>
      </c>
      <c r="C88" s="69" t="s">
        <v>1854</v>
      </c>
      <c r="D88" s="70" t="s">
        <v>1855</v>
      </c>
      <c r="E88" s="69" t="s">
        <v>1626</v>
      </c>
      <c r="F88" s="69" t="s">
        <v>1627</v>
      </c>
      <c r="G88" s="71">
        <v>2.97</v>
      </c>
      <c r="H88" s="69">
        <v>78</v>
      </c>
      <c r="I88" s="69"/>
    </row>
    <row r="89" spans="1:9" x14ac:dyDescent="0.3">
      <c r="A89" s="2" t="s">
        <v>1856</v>
      </c>
      <c r="B89" s="69" t="s">
        <v>1748</v>
      </c>
      <c r="C89" s="69" t="s">
        <v>1857</v>
      </c>
      <c r="D89" s="70" t="s">
        <v>1858</v>
      </c>
      <c r="E89" s="69" t="s">
        <v>1626</v>
      </c>
      <c r="F89" s="69" t="s">
        <v>1627</v>
      </c>
      <c r="G89" s="71">
        <v>2.97</v>
      </c>
      <c r="H89" s="69">
        <v>1497</v>
      </c>
      <c r="I89" s="69"/>
    </row>
    <row r="90" spans="1:9" x14ac:dyDescent="0.3">
      <c r="A90" s="2" t="s">
        <v>1859</v>
      </c>
      <c r="B90" s="69" t="s">
        <v>1748</v>
      </c>
      <c r="C90" s="69" t="s">
        <v>1860</v>
      </c>
      <c r="D90" s="70" t="s">
        <v>1861</v>
      </c>
      <c r="E90" s="69" t="s">
        <v>1626</v>
      </c>
      <c r="F90" s="69" t="s">
        <v>1627</v>
      </c>
      <c r="G90" s="71">
        <v>2.63</v>
      </c>
      <c r="H90" s="69">
        <v>756</v>
      </c>
      <c r="I90" s="69"/>
    </row>
    <row r="91" spans="1:9" x14ac:dyDescent="0.3">
      <c r="A91" s="2" t="s">
        <v>1862</v>
      </c>
      <c r="B91" s="69" t="s">
        <v>1748</v>
      </c>
      <c r="C91" s="69" t="s">
        <v>1863</v>
      </c>
      <c r="D91" s="70" t="s">
        <v>1864</v>
      </c>
      <c r="E91" s="69" t="s">
        <v>1626</v>
      </c>
      <c r="F91" s="69" t="s">
        <v>1627</v>
      </c>
      <c r="G91" s="71">
        <v>2.63</v>
      </c>
      <c r="H91" s="69">
        <v>108</v>
      </c>
      <c r="I91" s="69"/>
    </row>
    <row r="92" spans="1:9" x14ac:dyDescent="0.3">
      <c r="A92" s="2" t="s">
        <v>1865</v>
      </c>
      <c r="B92" s="69" t="s">
        <v>1748</v>
      </c>
      <c r="C92" s="69" t="s">
        <v>1866</v>
      </c>
      <c r="D92" s="70" t="s">
        <v>1867</v>
      </c>
      <c r="E92" s="69" t="s">
        <v>1626</v>
      </c>
      <c r="F92" s="69" t="s">
        <v>1627</v>
      </c>
      <c r="G92" s="71">
        <v>2.63</v>
      </c>
      <c r="H92" s="69">
        <v>27</v>
      </c>
      <c r="I92" s="69"/>
    </row>
    <row r="93" spans="1:9" x14ac:dyDescent="0.3">
      <c r="A93" s="2" t="s">
        <v>1868</v>
      </c>
      <c r="B93" s="69" t="s">
        <v>1748</v>
      </c>
      <c r="C93" s="69" t="s">
        <v>1869</v>
      </c>
      <c r="D93" s="70" t="s">
        <v>1870</v>
      </c>
      <c r="E93" s="69" t="s">
        <v>1626</v>
      </c>
      <c r="F93" s="69" t="s">
        <v>1627</v>
      </c>
      <c r="G93" s="71">
        <v>2.63</v>
      </c>
      <c r="H93" s="69">
        <v>1422</v>
      </c>
      <c r="I93" s="69"/>
    </row>
    <row r="94" spans="1:9" x14ac:dyDescent="0.3">
      <c r="A94" s="2" t="s">
        <v>1871</v>
      </c>
      <c r="B94" s="69" t="s">
        <v>1748</v>
      </c>
      <c r="C94" s="69" t="s">
        <v>1872</v>
      </c>
      <c r="D94" s="70" t="s">
        <v>1873</v>
      </c>
      <c r="E94" s="69" t="s">
        <v>1626</v>
      </c>
      <c r="F94" s="69" t="s">
        <v>1627</v>
      </c>
      <c r="G94" s="71">
        <v>2.63</v>
      </c>
      <c r="H94" s="69">
        <v>1964</v>
      </c>
      <c r="I94" s="69"/>
    </row>
    <row r="95" spans="1:9" x14ac:dyDescent="0.3">
      <c r="A95" s="2" t="s">
        <v>1874</v>
      </c>
      <c r="B95" s="69" t="s">
        <v>1748</v>
      </c>
      <c r="C95" s="69" t="s">
        <v>1875</v>
      </c>
      <c r="D95" s="70" t="s">
        <v>1876</v>
      </c>
      <c r="E95" s="69" t="s">
        <v>1626</v>
      </c>
      <c r="F95" s="69" t="s">
        <v>1627</v>
      </c>
      <c r="G95" s="71">
        <v>2.4300000000000002</v>
      </c>
      <c r="H95" s="69">
        <v>3358</v>
      </c>
      <c r="I95" s="69"/>
    </row>
    <row r="96" spans="1:9" x14ac:dyDescent="0.3">
      <c r="A96" s="2" t="s">
        <v>1877</v>
      </c>
      <c r="B96" s="69" t="s">
        <v>1748</v>
      </c>
      <c r="C96" s="69" t="s">
        <v>1878</v>
      </c>
      <c r="D96" s="70" t="s">
        <v>1879</v>
      </c>
      <c r="E96" s="69" t="s">
        <v>1626</v>
      </c>
      <c r="F96" s="69" t="s">
        <v>1627</v>
      </c>
      <c r="G96" s="71">
        <v>2.4300000000000002</v>
      </c>
      <c r="H96" s="69">
        <v>4626</v>
      </c>
      <c r="I96" s="69"/>
    </row>
    <row r="97" spans="1:9" x14ac:dyDescent="0.3">
      <c r="A97" s="2" t="s">
        <v>1880</v>
      </c>
      <c r="B97" s="69" t="s">
        <v>1748</v>
      </c>
      <c r="C97" s="69" t="s">
        <v>1881</v>
      </c>
      <c r="D97" s="70" t="s">
        <v>1882</v>
      </c>
      <c r="E97" s="69" t="s">
        <v>1626</v>
      </c>
      <c r="F97" s="69" t="s">
        <v>1627</v>
      </c>
      <c r="G97" s="71">
        <v>2.63</v>
      </c>
      <c r="H97" s="69">
        <v>1512</v>
      </c>
      <c r="I97" s="69"/>
    </row>
    <row r="98" spans="1:9" x14ac:dyDescent="0.3">
      <c r="A98" s="2" t="s">
        <v>1883</v>
      </c>
      <c r="B98" s="69" t="s">
        <v>1748</v>
      </c>
      <c r="C98" s="69" t="s">
        <v>1884</v>
      </c>
      <c r="D98" s="70" t="s">
        <v>1885</v>
      </c>
      <c r="E98" s="69" t="s">
        <v>1626</v>
      </c>
      <c r="F98" s="69" t="s">
        <v>1627</v>
      </c>
      <c r="G98" s="71">
        <v>2.4300000000000002</v>
      </c>
      <c r="H98" s="69">
        <v>796</v>
      </c>
      <c r="I98" s="69"/>
    </row>
    <row r="99" spans="1:9" x14ac:dyDescent="0.3">
      <c r="A99" s="2" t="s">
        <v>1886</v>
      </c>
      <c r="B99" s="69" t="s">
        <v>1748</v>
      </c>
      <c r="C99" s="69" t="s">
        <v>1887</v>
      </c>
      <c r="D99" s="70" t="s">
        <v>1888</v>
      </c>
      <c r="E99" s="69" t="s">
        <v>1626</v>
      </c>
      <c r="F99" s="69" t="s">
        <v>1627</v>
      </c>
      <c r="G99" s="71">
        <v>3.06</v>
      </c>
      <c r="H99" s="69">
        <v>1422</v>
      </c>
      <c r="I99" s="69"/>
    </row>
    <row r="100" spans="1:9" x14ac:dyDescent="0.3">
      <c r="A100" s="2" t="s">
        <v>1889</v>
      </c>
      <c r="B100" s="69" t="s">
        <v>1748</v>
      </c>
      <c r="C100" s="69" t="s">
        <v>1890</v>
      </c>
      <c r="D100" s="70" t="s">
        <v>1891</v>
      </c>
      <c r="E100" s="69" t="s">
        <v>1626</v>
      </c>
      <c r="F100" s="69" t="s">
        <v>1627</v>
      </c>
      <c r="G100" s="71">
        <v>2.4300000000000002</v>
      </c>
      <c r="H100" s="69">
        <v>1854</v>
      </c>
      <c r="I100" s="69"/>
    </row>
    <row r="101" spans="1:9" x14ac:dyDescent="0.3">
      <c r="A101" s="2" t="s">
        <v>1892</v>
      </c>
      <c r="B101" s="69" t="s">
        <v>1748</v>
      </c>
      <c r="C101" s="69" t="s">
        <v>1893</v>
      </c>
      <c r="D101" s="70" t="s">
        <v>1894</v>
      </c>
      <c r="E101" s="69" t="s">
        <v>1626</v>
      </c>
      <c r="F101" s="69" t="s">
        <v>1627</v>
      </c>
      <c r="G101" s="71">
        <v>2.4300000000000002</v>
      </c>
      <c r="H101" s="69">
        <v>1746</v>
      </c>
      <c r="I101" s="69"/>
    </row>
    <row r="102" spans="1:9" x14ac:dyDescent="0.3">
      <c r="A102" s="2" t="s">
        <v>1895</v>
      </c>
      <c r="B102" s="69" t="s">
        <v>1748</v>
      </c>
      <c r="C102" s="69" t="s">
        <v>1896</v>
      </c>
      <c r="D102" s="70" t="s">
        <v>1897</v>
      </c>
      <c r="E102" s="69" t="s">
        <v>1626</v>
      </c>
      <c r="F102" s="69" t="s">
        <v>1627</v>
      </c>
      <c r="G102" s="71">
        <v>2.4300000000000002</v>
      </c>
      <c r="H102" s="69">
        <v>144</v>
      </c>
      <c r="I102" s="69"/>
    </row>
    <row r="103" spans="1:9" x14ac:dyDescent="0.3">
      <c r="A103" s="2" t="s">
        <v>1898</v>
      </c>
      <c r="B103" s="69" t="s">
        <v>1748</v>
      </c>
      <c r="C103" s="69" t="s">
        <v>1899</v>
      </c>
      <c r="D103" s="70" t="s">
        <v>1900</v>
      </c>
      <c r="E103" s="69" t="s">
        <v>1626</v>
      </c>
      <c r="F103" s="69" t="s">
        <v>1627</v>
      </c>
      <c r="G103" s="71">
        <v>2.4300000000000002</v>
      </c>
      <c r="H103" s="69">
        <v>738</v>
      </c>
      <c r="I103" s="69"/>
    </row>
    <row r="104" spans="1:9" x14ac:dyDescent="0.3">
      <c r="A104" s="2" t="s">
        <v>1901</v>
      </c>
      <c r="B104" s="69" t="s">
        <v>1748</v>
      </c>
      <c r="C104" s="69" t="s">
        <v>1902</v>
      </c>
      <c r="D104" s="70" t="s">
        <v>1903</v>
      </c>
      <c r="E104" s="69" t="s">
        <v>1626</v>
      </c>
      <c r="F104" s="69" t="s">
        <v>1627</v>
      </c>
      <c r="G104" s="71">
        <v>2.63</v>
      </c>
      <c r="H104" s="69">
        <v>486</v>
      </c>
      <c r="I104" s="69"/>
    </row>
    <row r="105" spans="1:9" x14ac:dyDescent="0.3">
      <c r="A105" s="2" t="s">
        <v>1904</v>
      </c>
      <c r="B105" s="72" t="s">
        <v>1905</v>
      </c>
      <c r="C105" s="72" t="s">
        <v>1906</v>
      </c>
      <c r="D105" s="73" t="s">
        <v>1907</v>
      </c>
      <c r="E105" s="72" t="s">
        <v>1908</v>
      </c>
      <c r="F105" s="72" t="s">
        <v>1644</v>
      </c>
      <c r="G105" s="74">
        <v>2.79</v>
      </c>
      <c r="H105" s="72">
        <v>390</v>
      </c>
      <c r="I105" s="72"/>
    </row>
    <row r="106" spans="1:9" x14ac:dyDescent="0.3">
      <c r="A106" s="2" t="s">
        <v>1909</v>
      </c>
      <c r="B106" s="72" t="s">
        <v>1905</v>
      </c>
      <c r="C106" s="72" t="s">
        <v>1910</v>
      </c>
      <c r="D106" s="73" t="s">
        <v>1911</v>
      </c>
      <c r="E106" s="72" t="s">
        <v>1908</v>
      </c>
      <c r="F106" s="72" t="s">
        <v>1644</v>
      </c>
      <c r="G106" s="74">
        <v>2.79</v>
      </c>
      <c r="H106" s="72">
        <v>120</v>
      </c>
      <c r="I106" s="72"/>
    </row>
    <row r="107" spans="1:9" x14ac:dyDescent="0.3">
      <c r="A107" s="2" t="s">
        <v>1912</v>
      </c>
      <c r="B107" s="72" t="s">
        <v>1905</v>
      </c>
      <c r="C107" s="72" t="s">
        <v>1913</v>
      </c>
      <c r="D107" s="73" t="s">
        <v>1914</v>
      </c>
      <c r="E107" s="72" t="s">
        <v>1908</v>
      </c>
      <c r="F107" s="72" t="s">
        <v>1644</v>
      </c>
      <c r="G107" s="74">
        <v>2.79</v>
      </c>
      <c r="H107" s="72">
        <v>750</v>
      </c>
      <c r="I107" s="72"/>
    </row>
    <row r="108" spans="1:9" x14ac:dyDescent="0.3">
      <c r="A108" s="2" t="s">
        <v>1915</v>
      </c>
      <c r="B108" s="72" t="s">
        <v>1905</v>
      </c>
      <c r="C108" s="72" t="s">
        <v>1916</v>
      </c>
      <c r="D108" s="73" t="s">
        <v>1917</v>
      </c>
      <c r="E108" s="72" t="s">
        <v>1908</v>
      </c>
      <c r="F108" s="72" t="s">
        <v>1644</v>
      </c>
      <c r="G108" s="74">
        <v>2.79</v>
      </c>
      <c r="H108" s="72">
        <v>1185</v>
      </c>
      <c r="I108" s="72"/>
    </row>
    <row r="109" spans="1:9" x14ac:dyDescent="0.3">
      <c r="A109" s="2" t="s">
        <v>1918</v>
      </c>
      <c r="B109" s="72" t="s">
        <v>1905</v>
      </c>
      <c r="C109" s="72" t="s">
        <v>1919</v>
      </c>
      <c r="D109" s="73" t="s">
        <v>1920</v>
      </c>
      <c r="E109" s="72" t="s">
        <v>1908</v>
      </c>
      <c r="F109" s="72" t="s">
        <v>1644</v>
      </c>
      <c r="G109" s="74">
        <v>2.79</v>
      </c>
      <c r="H109" s="72">
        <v>515</v>
      </c>
      <c r="I109" s="72"/>
    </row>
    <row r="110" spans="1:9" x14ac:dyDescent="0.3">
      <c r="A110" s="2" t="s">
        <v>1921</v>
      </c>
      <c r="B110" s="72" t="s">
        <v>1905</v>
      </c>
      <c r="C110" s="72" t="s">
        <v>1922</v>
      </c>
      <c r="D110" s="73" t="s">
        <v>1659</v>
      </c>
      <c r="E110" s="72" t="s">
        <v>1908</v>
      </c>
      <c r="F110" s="72" t="s">
        <v>1644</v>
      </c>
      <c r="G110" s="74">
        <v>2.79</v>
      </c>
      <c r="H110" s="72">
        <v>80</v>
      </c>
      <c r="I110" s="72"/>
    </row>
    <row r="111" spans="1:9" x14ac:dyDescent="0.3">
      <c r="A111" s="2" t="s">
        <v>1923</v>
      </c>
      <c r="B111" s="72" t="s">
        <v>1905</v>
      </c>
      <c r="C111" s="72" t="s">
        <v>1924</v>
      </c>
      <c r="D111" s="73" t="s">
        <v>1925</v>
      </c>
      <c r="E111" s="72" t="s">
        <v>1908</v>
      </c>
      <c r="F111" s="72" t="s">
        <v>1644</v>
      </c>
      <c r="G111" s="74">
        <v>2.79</v>
      </c>
      <c r="H111" s="72">
        <v>310</v>
      </c>
      <c r="I111" s="72"/>
    </row>
    <row r="112" spans="1:9" x14ac:dyDescent="0.3">
      <c r="A112" s="2" t="s">
        <v>1926</v>
      </c>
      <c r="B112" s="72" t="s">
        <v>1905</v>
      </c>
      <c r="C112" s="72" t="s">
        <v>1927</v>
      </c>
      <c r="D112" s="73" t="s">
        <v>1928</v>
      </c>
      <c r="E112" s="72" t="s">
        <v>1908</v>
      </c>
      <c r="F112" s="72" t="s">
        <v>1644</v>
      </c>
      <c r="G112" s="74">
        <v>2.79</v>
      </c>
      <c r="H112" s="72">
        <v>15</v>
      </c>
      <c r="I112" s="72"/>
    </row>
    <row r="113" spans="1:9" x14ac:dyDescent="0.3">
      <c r="A113" s="2" t="s">
        <v>1929</v>
      </c>
      <c r="B113" s="72" t="s">
        <v>1905</v>
      </c>
      <c r="C113" s="72" t="s">
        <v>1930</v>
      </c>
      <c r="D113" s="73" t="s">
        <v>1931</v>
      </c>
      <c r="E113" s="72" t="s">
        <v>1908</v>
      </c>
      <c r="F113" s="72" t="s">
        <v>1644</v>
      </c>
      <c r="G113" s="74">
        <v>2.79</v>
      </c>
      <c r="H113" s="72">
        <v>317</v>
      </c>
      <c r="I113" s="72"/>
    </row>
    <row r="114" spans="1:9" x14ac:dyDescent="0.3">
      <c r="A114" s="2" t="s">
        <v>1932</v>
      </c>
      <c r="B114" s="72" t="s">
        <v>1905</v>
      </c>
      <c r="C114" s="72" t="s">
        <v>1933</v>
      </c>
      <c r="D114" s="73" t="s">
        <v>1934</v>
      </c>
      <c r="E114" s="72" t="s">
        <v>1908</v>
      </c>
      <c r="F114" s="72" t="s">
        <v>1644</v>
      </c>
      <c r="G114" s="74">
        <v>2.79</v>
      </c>
      <c r="H114" s="72">
        <v>1489</v>
      </c>
      <c r="I114" s="72"/>
    </row>
    <row r="115" spans="1:9" x14ac:dyDescent="0.3">
      <c r="A115" s="2" t="s">
        <v>1935</v>
      </c>
      <c r="B115" s="72" t="s">
        <v>1905</v>
      </c>
      <c r="C115" s="72" t="s">
        <v>1936</v>
      </c>
      <c r="D115" s="73" t="s">
        <v>1937</v>
      </c>
      <c r="E115" s="72" t="s">
        <v>1908</v>
      </c>
      <c r="F115" s="72" t="s">
        <v>1644</v>
      </c>
      <c r="G115" s="74">
        <v>3.2</v>
      </c>
      <c r="H115" s="72">
        <v>51</v>
      </c>
      <c r="I115" s="72"/>
    </row>
    <row r="116" spans="1:9" x14ac:dyDescent="0.3">
      <c r="A116" s="2" t="s">
        <v>1938</v>
      </c>
      <c r="B116" s="72" t="s">
        <v>1905</v>
      </c>
      <c r="C116" s="72" t="s">
        <v>1939</v>
      </c>
      <c r="D116" s="73" t="s">
        <v>1659</v>
      </c>
      <c r="E116" s="72" t="s">
        <v>1908</v>
      </c>
      <c r="F116" s="72" t="s">
        <v>1644</v>
      </c>
      <c r="G116" s="74">
        <v>3.2</v>
      </c>
      <c r="H116" s="72">
        <v>1050</v>
      </c>
      <c r="I116" s="72"/>
    </row>
    <row r="117" spans="1:9" x14ac:dyDescent="0.3">
      <c r="A117" s="2" t="s">
        <v>1940</v>
      </c>
      <c r="B117" s="72" t="s">
        <v>1905</v>
      </c>
      <c r="C117" s="72" t="s">
        <v>1941</v>
      </c>
      <c r="D117" s="73" t="s">
        <v>1942</v>
      </c>
      <c r="E117" s="72" t="s">
        <v>1908</v>
      </c>
      <c r="F117" s="72" t="s">
        <v>1644</v>
      </c>
      <c r="G117" s="74">
        <v>2.79</v>
      </c>
      <c r="H117" s="72">
        <v>1095</v>
      </c>
      <c r="I117" s="72"/>
    </row>
    <row r="118" spans="1:9" x14ac:dyDescent="0.3">
      <c r="A118" s="2" t="s">
        <v>1943</v>
      </c>
      <c r="B118" s="72" t="s">
        <v>1905</v>
      </c>
      <c r="C118" s="72" t="s">
        <v>1944</v>
      </c>
      <c r="D118" s="73" t="s">
        <v>1945</v>
      </c>
      <c r="E118" s="72" t="s">
        <v>1908</v>
      </c>
      <c r="F118" s="72" t="s">
        <v>1644</v>
      </c>
      <c r="G118" s="74">
        <v>2.79</v>
      </c>
      <c r="H118" s="72">
        <v>30</v>
      </c>
      <c r="I118" s="72"/>
    </row>
    <row r="119" spans="1:9" x14ac:dyDescent="0.3">
      <c r="A119" s="2" t="s">
        <v>1946</v>
      </c>
      <c r="B119" s="72" t="s">
        <v>1905</v>
      </c>
      <c r="C119" s="72" t="s">
        <v>1947</v>
      </c>
      <c r="D119" s="73" t="s">
        <v>1948</v>
      </c>
      <c r="E119" s="72" t="s">
        <v>1908</v>
      </c>
      <c r="F119" s="72" t="s">
        <v>1644</v>
      </c>
      <c r="G119" s="74">
        <v>2.79</v>
      </c>
      <c r="H119" s="72">
        <v>150</v>
      </c>
      <c r="I119" s="72"/>
    </row>
    <row r="120" spans="1:9" x14ac:dyDescent="0.3">
      <c r="A120" s="2" t="s">
        <v>1949</v>
      </c>
      <c r="B120" s="72" t="s">
        <v>1905</v>
      </c>
      <c r="C120" s="72" t="s">
        <v>1950</v>
      </c>
      <c r="D120" s="73" t="s">
        <v>1951</v>
      </c>
      <c r="E120" s="72" t="s">
        <v>1908</v>
      </c>
      <c r="F120" s="72" t="s">
        <v>1644</v>
      </c>
      <c r="G120" s="74">
        <v>2.79</v>
      </c>
      <c r="H120" s="72">
        <v>180</v>
      </c>
      <c r="I120" s="72"/>
    </row>
    <row r="121" spans="1:9" x14ac:dyDescent="0.3">
      <c r="A121" s="2" t="s">
        <v>1952</v>
      </c>
      <c r="B121" s="72" t="s">
        <v>1905</v>
      </c>
      <c r="C121" s="72" t="s">
        <v>1953</v>
      </c>
      <c r="D121" s="73" t="s">
        <v>1954</v>
      </c>
      <c r="E121" s="72" t="s">
        <v>1908</v>
      </c>
      <c r="F121" s="72" t="s">
        <v>1644</v>
      </c>
      <c r="G121" s="74">
        <v>2.79</v>
      </c>
      <c r="H121" s="72">
        <v>165</v>
      </c>
      <c r="I121" s="72"/>
    </row>
    <row r="122" spans="1:9" x14ac:dyDescent="0.3">
      <c r="A122" s="2" t="s">
        <v>1955</v>
      </c>
      <c r="B122" s="72" t="s">
        <v>1905</v>
      </c>
      <c r="C122" s="72" t="s">
        <v>1956</v>
      </c>
      <c r="D122" s="73" t="s">
        <v>1957</v>
      </c>
      <c r="E122" s="72" t="s">
        <v>1626</v>
      </c>
      <c r="F122" s="72" t="s">
        <v>1627</v>
      </c>
      <c r="G122" s="74">
        <v>2.63</v>
      </c>
      <c r="H122" s="72">
        <v>414</v>
      </c>
      <c r="I122" s="72"/>
    </row>
    <row r="123" spans="1:9" x14ac:dyDescent="0.3">
      <c r="A123" s="2" t="s">
        <v>1958</v>
      </c>
      <c r="B123" s="72" t="s">
        <v>1905</v>
      </c>
      <c r="C123" s="72" t="s">
        <v>1959</v>
      </c>
      <c r="D123" s="73" t="s">
        <v>1960</v>
      </c>
      <c r="E123" s="72" t="s">
        <v>1626</v>
      </c>
      <c r="F123" s="72" t="s">
        <v>1627</v>
      </c>
      <c r="G123" s="74">
        <v>2.63</v>
      </c>
      <c r="H123" s="72">
        <v>684</v>
      </c>
      <c r="I123" s="72"/>
    </row>
    <row r="124" spans="1:9" x14ac:dyDescent="0.3">
      <c r="A124" s="2" t="s">
        <v>1961</v>
      </c>
      <c r="B124" s="72" t="s">
        <v>1905</v>
      </c>
      <c r="C124" s="72" t="s">
        <v>1962</v>
      </c>
      <c r="D124" s="73" t="s">
        <v>1963</v>
      </c>
      <c r="E124" s="72" t="s">
        <v>1908</v>
      </c>
      <c r="F124" s="72" t="s">
        <v>1644</v>
      </c>
      <c r="G124" s="74">
        <v>2.79</v>
      </c>
      <c r="H124" s="72">
        <v>315</v>
      </c>
      <c r="I124" s="72"/>
    </row>
    <row r="125" spans="1:9" x14ac:dyDescent="0.3">
      <c r="A125" s="2" t="s">
        <v>1964</v>
      </c>
      <c r="B125" s="72" t="s">
        <v>1905</v>
      </c>
      <c r="C125" s="72" t="s">
        <v>1965</v>
      </c>
      <c r="D125" s="73" t="s">
        <v>1966</v>
      </c>
      <c r="E125" s="72" t="s">
        <v>1908</v>
      </c>
      <c r="F125" s="72" t="s">
        <v>1644</v>
      </c>
      <c r="G125" s="74">
        <v>2.79</v>
      </c>
      <c r="H125" s="72">
        <v>333</v>
      </c>
      <c r="I125" s="72"/>
    </row>
    <row r="126" spans="1:9" x14ac:dyDescent="0.3">
      <c r="A126" s="2" t="s">
        <v>1967</v>
      </c>
      <c r="B126" s="72" t="s">
        <v>1905</v>
      </c>
      <c r="C126" s="72" t="s">
        <v>1968</v>
      </c>
      <c r="D126" s="73" t="s">
        <v>1969</v>
      </c>
      <c r="E126" s="72" t="s">
        <v>1908</v>
      </c>
      <c r="F126" s="72" t="s">
        <v>1644</v>
      </c>
      <c r="G126" s="74">
        <v>2.79</v>
      </c>
      <c r="H126" s="72">
        <v>270</v>
      </c>
      <c r="I126" s="72"/>
    </row>
    <row r="127" spans="1:9" x14ac:dyDescent="0.3">
      <c r="A127" s="2" t="s">
        <v>1970</v>
      </c>
      <c r="B127" s="72" t="s">
        <v>1905</v>
      </c>
      <c r="C127" s="72" t="s">
        <v>1971</v>
      </c>
      <c r="D127" s="73" t="s">
        <v>1972</v>
      </c>
      <c r="E127" s="72" t="s">
        <v>1908</v>
      </c>
      <c r="F127" s="72" t="s">
        <v>1644</v>
      </c>
      <c r="G127" s="74">
        <v>2.79</v>
      </c>
      <c r="H127" s="72">
        <v>357</v>
      </c>
      <c r="I127" s="72"/>
    </row>
    <row r="128" spans="1:9" x14ac:dyDescent="0.3">
      <c r="A128" s="2" t="s">
        <v>1973</v>
      </c>
      <c r="B128" s="72" t="s">
        <v>1905</v>
      </c>
      <c r="C128" s="72" t="s">
        <v>1974</v>
      </c>
      <c r="D128" s="73" t="s">
        <v>1975</v>
      </c>
      <c r="E128" s="72" t="s">
        <v>1908</v>
      </c>
      <c r="F128" s="72" t="s">
        <v>1644</v>
      </c>
      <c r="G128" s="74">
        <v>2.79</v>
      </c>
      <c r="H128" s="72">
        <v>530</v>
      </c>
      <c r="I128" s="72"/>
    </row>
    <row r="129" spans="1:9" x14ac:dyDescent="0.3">
      <c r="A129" s="2" t="s">
        <v>1976</v>
      </c>
      <c r="B129" s="72" t="s">
        <v>1905</v>
      </c>
      <c r="C129" s="72" t="s">
        <v>1977</v>
      </c>
      <c r="D129" s="73" t="s">
        <v>1978</v>
      </c>
      <c r="E129" s="72" t="s">
        <v>1908</v>
      </c>
      <c r="F129" s="72" t="s">
        <v>1644</v>
      </c>
      <c r="G129" s="74">
        <v>2.79</v>
      </c>
      <c r="H129" s="72">
        <v>775</v>
      </c>
      <c r="I129" s="72"/>
    </row>
    <row r="130" spans="1:9" x14ac:dyDescent="0.3">
      <c r="A130" s="2" t="s">
        <v>1979</v>
      </c>
      <c r="B130" s="72" t="s">
        <v>1905</v>
      </c>
      <c r="C130" s="72" t="s">
        <v>1980</v>
      </c>
      <c r="D130" s="73" t="s">
        <v>1981</v>
      </c>
      <c r="E130" s="72" t="s">
        <v>1908</v>
      </c>
      <c r="F130" s="72" t="s">
        <v>1644</v>
      </c>
      <c r="G130" s="74">
        <v>3.2</v>
      </c>
      <c r="H130" s="72">
        <v>585</v>
      </c>
      <c r="I130" s="72"/>
    </row>
    <row r="131" spans="1:9" x14ac:dyDescent="0.3">
      <c r="A131" s="2" t="s">
        <v>1982</v>
      </c>
      <c r="B131" s="72" t="s">
        <v>1905</v>
      </c>
      <c r="C131" s="72" t="s">
        <v>1983</v>
      </c>
      <c r="D131" s="73" t="s">
        <v>1984</v>
      </c>
      <c r="E131" s="72" t="s">
        <v>1908</v>
      </c>
      <c r="F131" s="72" t="s">
        <v>1644</v>
      </c>
      <c r="G131" s="74">
        <v>2.79</v>
      </c>
      <c r="H131" s="72">
        <v>885</v>
      </c>
      <c r="I131" s="72"/>
    </row>
    <row r="132" spans="1:9" x14ac:dyDescent="0.3">
      <c r="A132" s="2" t="s">
        <v>1985</v>
      </c>
      <c r="B132" s="72" t="s">
        <v>1905</v>
      </c>
      <c r="C132" s="72" t="s">
        <v>1986</v>
      </c>
      <c r="D132" s="73" t="s">
        <v>1987</v>
      </c>
      <c r="E132" s="72" t="s">
        <v>1908</v>
      </c>
      <c r="F132" s="72" t="s">
        <v>1644</v>
      </c>
      <c r="G132" s="74">
        <v>3.2</v>
      </c>
      <c r="H132" s="72">
        <v>1075</v>
      </c>
      <c r="I132" s="72"/>
    </row>
    <row r="133" spans="1:9" x14ac:dyDescent="0.3">
      <c r="A133" s="2" t="s">
        <v>1988</v>
      </c>
      <c r="B133" s="72" t="s">
        <v>1905</v>
      </c>
      <c r="C133" s="72" t="s">
        <v>1989</v>
      </c>
      <c r="D133" s="73" t="s">
        <v>1990</v>
      </c>
      <c r="E133" s="72" t="s">
        <v>1908</v>
      </c>
      <c r="F133" s="72" t="s">
        <v>1644</v>
      </c>
      <c r="G133" s="74">
        <v>2.79</v>
      </c>
      <c r="H133" s="72">
        <v>390</v>
      </c>
      <c r="I133" s="72"/>
    </row>
    <row r="134" spans="1:9" x14ac:dyDescent="0.3">
      <c r="A134" s="2" t="s">
        <v>1991</v>
      </c>
      <c r="B134" s="72" t="s">
        <v>1905</v>
      </c>
      <c r="C134" s="72" t="s">
        <v>1992</v>
      </c>
      <c r="D134" s="73" t="s">
        <v>1993</v>
      </c>
      <c r="E134" s="72" t="s">
        <v>1908</v>
      </c>
      <c r="F134" s="72" t="s">
        <v>1644</v>
      </c>
      <c r="G134" s="74">
        <v>2.79</v>
      </c>
      <c r="H134" s="72">
        <v>1075</v>
      </c>
      <c r="I134" s="72"/>
    </row>
    <row r="135" spans="1:9" x14ac:dyDescent="0.3">
      <c r="A135" s="2" t="s">
        <v>1994</v>
      </c>
      <c r="B135" s="72" t="s">
        <v>1905</v>
      </c>
      <c r="C135" s="72" t="s">
        <v>1995</v>
      </c>
      <c r="D135" s="73" t="s">
        <v>1996</v>
      </c>
      <c r="E135" s="72" t="s">
        <v>1908</v>
      </c>
      <c r="F135" s="72" t="s">
        <v>1644</v>
      </c>
      <c r="G135" s="74">
        <v>3.2</v>
      </c>
      <c r="H135" s="72">
        <v>540</v>
      </c>
      <c r="I135" s="72"/>
    </row>
    <row r="136" spans="1:9" x14ac:dyDescent="0.3">
      <c r="A136" s="2" t="s">
        <v>1997</v>
      </c>
      <c r="B136" s="72" t="s">
        <v>1905</v>
      </c>
      <c r="C136" s="72" t="s">
        <v>1998</v>
      </c>
      <c r="D136" s="73" t="s">
        <v>1999</v>
      </c>
      <c r="E136" s="72" t="s">
        <v>1908</v>
      </c>
      <c r="F136" s="72" t="s">
        <v>1644</v>
      </c>
      <c r="G136" s="74">
        <v>3.2</v>
      </c>
      <c r="H136" s="72">
        <v>450</v>
      </c>
      <c r="I136" s="72"/>
    </row>
    <row r="137" spans="1:9" x14ac:dyDescent="0.3">
      <c r="A137" s="2" t="s">
        <v>2000</v>
      </c>
      <c r="B137" s="72" t="s">
        <v>1905</v>
      </c>
      <c r="C137" s="72" t="s">
        <v>2001</v>
      </c>
      <c r="D137" s="73" t="s">
        <v>2002</v>
      </c>
      <c r="E137" s="72" t="s">
        <v>1908</v>
      </c>
      <c r="F137" s="72" t="s">
        <v>1644</v>
      </c>
      <c r="G137" s="74">
        <v>2.79</v>
      </c>
      <c r="H137" s="72">
        <v>539</v>
      </c>
      <c r="I137" s="72"/>
    </row>
    <row r="138" spans="1:9" x14ac:dyDescent="0.3">
      <c r="A138" s="2" t="s">
        <v>2003</v>
      </c>
      <c r="B138" s="72" t="s">
        <v>1905</v>
      </c>
      <c r="C138" s="72" t="s">
        <v>2004</v>
      </c>
      <c r="D138" s="73" t="s">
        <v>2005</v>
      </c>
      <c r="E138" s="72" t="s">
        <v>2006</v>
      </c>
      <c r="F138" s="72" t="s">
        <v>2007</v>
      </c>
      <c r="G138" s="74">
        <v>11.87</v>
      </c>
      <c r="H138" s="72">
        <v>120</v>
      </c>
      <c r="I138" s="72"/>
    </row>
    <row r="139" spans="1:9" x14ac:dyDescent="0.3">
      <c r="A139" s="2" t="s">
        <v>2008</v>
      </c>
      <c r="B139" s="72" t="s">
        <v>1905</v>
      </c>
      <c r="C139" s="72" t="s">
        <v>2004</v>
      </c>
      <c r="D139" s="73" t="s">
        <v>2005</v>
      </c>
      <c r="E139" s="72" t="s">
        <v>1643</v>
      </c>
      <c r="F139" s="72" t="s">
        <v>2009</v>
      </c>
      <c r="G139" s="74">
        <v>8.52</v>
      </c>
      <c r="H139" s="72">
        <v>30</v>
      </c>
      <c r="I139" s="72"/>
    </row>
    <row r="140" spans="1:9" x14ac:dyDescent="0.3">
      <c r="A140" s="2" t="s">
        <v>2010</v>
      </c>
      <c r="B140" s="72" t="s">
        <v>1905</v>
      </c>
      <c r="C140" s="72" t="s">
        <v>2011</v>
      </c>
      <c r="D140" s="73" t="s">
        <v>2012</v>
      </c>
      <c r="E140" s="72" t="s">
        <v>2006</v>
      </c>
      <c r="F140" s="72" t="s">
        <v>2007</v>
      </c>
      <c r="G140" s="74">
        <v>11.87</v>
      </c>
      <c r="H140" s="72">
        <v>354</v>
      </c>
      <c r="I140" s="72"/>
    </row>
    <row r="141" spans="1:9" x14ac:dyDescent="0.3">
      <c r="A141" s="2" t="s">
        <v>2013</v>
      </c>
      <c r="B141" s="72" t="s">
        <v>1905</v>
      </c>
      <c r="C141" s="72" t="s">
        <v>2014</v>
      </c>
      <c r="D141" s="73" t="s">
        <v>2015</v>
      </c>
      <c r="E141" s="72" t="s">
        <v>2006</v>
      </c>
      <c r="F141" s="72" t="s">
        <v>2007</v>
      </c>
      <c r="G141" s="74">
        <v>11.87</v>
      </c>
      <c r="H141" s="72">
        <v>72</v>
      </c>
      <c r="I141" s="72"/>
    </row>
    <row r="142" spans="1:9" x14ac:dyDescent="0.3">
      <c r="A142" s="2" t="s">
        <v>2016</v>
      </c>
      <c r="B142" s="72" t="s">
        <v>1905</v>
      </c>
      <c r="C142" s="72" t="s">
        <v>2017</v>
      </c>
      <c r="D142" s="73" t="s">
        <v>2018</v>
      </c>
      <c r="E142" s="72" t="s">
        <v>2006</v>
      </c>
      <c r="F142" s="72" t="s">
        <v>2007</v>
      </c>
      <c r="G142" s="74">
        <v>11.87</v>
      </c>
      <c r="H142" s="72">
        <v>94</v>
      </c>
      <c r="I142" s="72"/>
    </row>
    <row r="143" spans="1:9" x14ac:dyDescent="0.3">
      <c r="A143" s="2" t="s">
        <v>2019</v>
      </c>
      <c r="B143" s="72" t="s">
        <v>1905</v>
      </c>
      <c r="C143" s="72" t="s">
        <v>2020</v>
      </c>
      <c r="D143" s="73" t="s">
        <v>2021</v>
      </c>
      <c r="E143" s="72" t="s">
        <v>2006</v>
      </c>
      <c r="F143" s="72" t="s">
        <v>2007</v>
      </c>
      <c r="G143" s="74">
        <v>11.87</v>
      </c>
      <c r="H143" s="72">
        <v>330</v>
      </c>
      <c r="I143" s="72"/>
    </row>
    <row r="144" spans="1:9" x14ac:dyDescent="0.3">
      <c r="A144" s="2" t="s">
        <v>2022</v>
      </c>
      <c r="B144" s="72" t="s">
        <v>1905</v>
      </c>
      <c r="C144" s="72" t="s">
        <v>2023</v>
      </c>
      <c r="D144" s="73" t="s">
        <v>2024</v>
      </c>
      <c r="E144" s="72" t="s">
        <v>2006</v>
      </c>
      <c r="F144" s="72" t="s">
        <v>2007</v>
      </c>
      <c r="G144" s="74">
        <v>11.87</v>
      </c>
      <c r="H144" s="72">
        <v>216</v>
      </c>
      <c r="I144" s="72"/>
    </row>
    <row r="145" spans="1:9" x14ac:dyDescent="0.3">
      <c r="A145" s="2" t="s">
        <v>2025</v>
      </c>
      <c r="B145" s="72" t="s">
        <v>1905</v>
      </c>
      <c r="C145" s="72" t="s">
        <v>2026</v>
      </c>
      <c r="D145" s="73" t="s">
        <v>2027</v>
      </c>
      <c r="E145" s="72" t="s">
        <v>2006</v>
      </c>
      <c r="F145" s="72" t="s">
        <v>2007</v>
      </c>
      <c r="G145" s="74">
        <v>11.87</v>
      </c>
      <c r="H145" s="72">
        <v>12</v>
      </c>
      <c r="I145" s="72"/>
    </row>
    <row r="146" spans="1:9" x14ac:dyDescent="0.3">
      <c r="A146" s="2" t="s">
        <v>2028</v>
      </c>
      <c r="B146" s="72" t="s">
        <v>1905</v>
      </c>
      <c r="C146" s="72" t="s">
        <v>2029</v>
      </c>
      <c r="D146" s="73" t="s">
        <v>2030</v>
      </c>
      <c r="E146" s="72" t="s">
        <v>2006</v>
      </c>
      <c r="F146" s="72" t="s">
        <v>2007</v>
      </c>
      <c r="G146" s="74">
        <v>11.87</v>
      </c>
      <c r="H146" s="72">
        <v>30</v>
      </c>
      <c r="I146" s="72"/>
    </row>
    <row r="147" spans="1:9" x14ac:dyDescent="0.3">
      <c r="A147" s="2" t="s">
        <v>2031</v>
      </c>
      <c r="B147" s="72" t="s">
        <v>1905</v>
      </c>
      <c r="C147" s="72" t="s">
        <v>2032</v>
      </c>
      <c r="D147" s="73" t="s">
        <v>2033</v>
      </c>
      <c r="E147" s="72" t="s">
        <v>2006</v>
      </c>
      <c r="F147" s="72" t="s">
        <v>2007</v>
      </c>
      <c r="G147" s="74">
        <v>11.87</v>
      </c>
      <c r="H147" s="72">
        <v>12</v>
      </c>
      <c r="I147" s="72"/>
    </row>
    <row r="148" spans="1:9" x14ac:dyDescent="0.3">
      <c r="A148" s="2" t="s">
        <v>2034</v>
      </c>
      <c r="B148" s="72" t="s">
        <v>1905</v>
      </c>
      <c r="C148" s="72" t="s">
        <v>2035</v>
      </c>
      <c r="D148" s="73" t="s">
        <v>2036</v>
      </c>
      <c r="E148" s="72" t="s">
        <v>2006</v>
      </c>
      <c r="F148" s="72" t="s">
        <v>2007</v>
      </c>
      <c r="G148" s="74">
        <v>11.87</v>
      </c>
      <c r="H148" s="72">
        <v>12</v>
      </c>
      <c r="I148" s="72"/>
    </row>
    <row r="149" spans="1:9" x14ac:dyDescent="0.3">
      <c r="A149" s="2" t="s">
        <v>2037</v>
      </c>
      <c r="B149" s="72" t="s">
        <v>1905</v>
      </c>
      <c r="C149" s="72" t="s">
        <v>2038</v>
      </c>
      <c r="D149" s="73" t="s">
        <v>2039</v>
      </c>
      <c r="E149" s="72" t="s">
        <v>2006</v>
      </c>
      <c r="F149" s="72" t="s">
        <v>2007</v>
      </c>
      <c r="G149" s="74">
        <v>11.87</v>
      </c>
      <c r="H149" s="72">
        <v>17</v>
      </c>
      <c r="I149" s="72"/>
    </row>
    <row r="150" spans="1:9" x14ac:dyDescent="0.3">
      <c r="A150" s="2" t="s">
        <v>2040</v>
      </c>
      <c r="B150" s="72" t="s">
        <v>1905</v>
      </c>
      <c r="C150" s="72" t="s">
        <v>2041</v>
      </c>
      <c r="D150" s="73" t="s">
        <v>2042</v>
      </c>
      <c r="E150" s="72" t="s">
        <v>2006</v>
      </c>
      <c r="F150" s="72" t="s">
        <v>2007</v>
      </c>
      <c r="G150" s="74">
        <v>11.87</v>
      </c>
      <c r="H150" s="72">
        <v>11</v>
      </c>
      <c r="I150" s="72"/>
    </row>
    <row r="151" spans="1:9" x14ac:dyDescent="0.3">
      <c r="A151" s="2" t="s">
        <v>2043</v>
      </c>
      <c r="B151" s="72" t="s">
        <v>1905</v>
      </c>
      <c r="C151" s="72" t="s">
        <v>2044</v>
      </c>
      <c r="D151" s="73" t="s">
        <v>2045</v>
      </c>
      <c r="E151" s="72" t="s">
        <v>1643</v>
      </c>
      <c r="F151" s="72" t="s">
        <v>2009</v>
      </c>
      <c r="G151" s="74">
        <v>8.52</v>
      </c>
      <c r="H151" s="72">
        <v>458</v>
      </c>
      <c r="I151" s="72"/>
    </row>
    <row r="152" spans="1:9" x14ac:dyDescent="0.3">
      <c r="A152" s="2" t="s">
        <v>2046</v>
      </c>
      <c r="B152" s="72" t="s">
        <v>1905</v>
      </c>
      <c r="C152" s="72" t="s">
        <v>2047</v>
      </c>
      <c r="D152" s="73" t="s">
        <v>2048</v>
      </c>
      <c r="E152" s="72" t="s">
        <v>1643</v>
      </c>
      <c r="F152" s="72" t="s">
        <v>2009</v>
      </c>
      <c r="G152" s="74">
        <v>8.52</v>
      </c>
      <c r="H152" s="72">
        <v>508</v>
      </c>
      <c r="I152" s="72"/>
    </row>
    <row r="153" spans="1:9" x14ac:dyDescent="0.3">
      <c r="A153" s="2" t="s">
        <v>2049</v>
      </c>
      <c r="B153" s="72" t="s">
        <v>1905</v>
      </c>
      <c r="C153" s="72" t="s">
        <v>2050</v>
      </c>
      <c r="D153" s="73" t="s">
        <v>2051</v>
      </c>
      <c r="E153" s="72" t="s">
        <v>1643</v>
      </c>
      <c r="F153" s="72" t="s">
        <v>2009</v>
      </c>
      <c r="G153" s="74">
        <v>8.52</v>
      </c>
      <c r="H153" s="72">
        <v>508</v>
      </c>
      <c r="I153" s="72"/>
    </row>
    <row r="154" spans="1:9" x14ac:dyDescent="0.3">
      <c r="A154" s="2" t="s">
        <v>2052</v>
      </c>
      <c r="B154" s="72" t="s">
        <v>1905</v>
      </c>
      <c r="C154" s="72" t="s">
        <v>2053</v>
      </c>
      <c r="D154" s="73" t="s">
        <v>1659</v>
      </c>
      <c r="E154" s="72" t="s">
        <v>1643</v>
      </c>
      <c r="F154" s="72" t="s">
        <v>2009</v>
      </c>
      <c r="G154" s="74">
        <v>8.52</v>
      </c>
      <c r="H154" s="72">
        <v>198</v>
      </c>
      <c r="I154" s="72"/>
    </row>
    <row r="155" spans="1:9" x14ac:dyDescent="0.3">
      <c r="A155" s="2" t="s">
        <v>2054</v>
      </c>
      <c r="B155" s="72" t="s">
        <v>1905</v>
      </c>
      <c r="C155" s="72" t="s">
        <v>2055</v>
      </c>
      <c r="D155" s="73" t="s">
        <v>2056</v>
      </c>
      <c r="E155" s="72" t="s">
        <v>1908</v>
      </c>
      <c r="F155" s="72" t="s">
        <v>1644</v>
      </c>
      <c r="G155" s="74">
        <v>2.79</v>
      </c>
      <c r="H155" s="72">
        <v>763</v>
      </c>
      <c r="I155" s="72"/>
    </row>
    <row r="156" spans="1:9" x14ac:dyDescent="0.3">
      <c r="A156" s="2" t="s">
        <v>2057</v>
      </c>
      <c r="B156" s="72" t="s">
        <v>1905</v>
      </c>
      <c r="C156" s="72" t="s">
        <v>2058</v>
      </c>
      <c r="D156" s="73" t="s">
        <v>2059</v>
      </c>
      <c r="E156" s="72" t="s">
        <v>1908</v>
      </c>
      <c r="F156" s="72" t="s">
        <v>1644</v>
      </c>
      <c r="G156" s="74">
        <v>2.79</v>
      </c>
      <c r="H156" s="72">
        <v>643</v>
      </c>
      <c r="I156" s="72"/>
    </row>
    <row r="157" spans="1:9" x14ac:dyDescent="0.3">
      <c r="A157" s="2" t="s">
        <v>2060</v>
      </c>
      <c r="B157" s="72" t="s">
        <v>1905</v>
      </c>
      <c r="C157" s="72" t="s">
        <v>2061</v>
      </c>
      <c r="D157" s="73" t="s">
        <v>2062</v>
      </c>
      <c r="E157" s="72" t="s">
        <v>1908</v>
      </c>
      <c r="F157" s="72" t="s">
        <v>1644</v>
      </c>
      <c r="G157" s="74">
        <v>2.79</v>
      </c>
      <c r="H157" s="72">
        <v>510</v>
      </c>
      <c r="I157" s="72"/>
    </row>
    <row r="158" spans="1:9" x14ac:dyDescent="0.3">
      <c r="A158" s="2" t="s">
        <v>2063</v>
      </c>
      <c r="B158" s="72" t="s">
        <v>1905</v>
      </c>
      <c r="C158" s="72" t="s">
        <v>2064</v>
      </c>
      <c r="D158" s="73" t="s">
        <v>2065</v>
      </c>
      <c r="E158" s="72" t="s">
        <v>1908</v>
      </c>
      <c r="F158" s="72" t="s">
        <v>1644</v>
      </c>
      <c r="G158" s="74">
        <v>2.79</v>
      </c>
      <c r="H158" s="72">
        <v>550</v>
      </c>
      <c r="I158" s="72"/>
    </row>
    <row r="159" spans="1:9" x14ac:dyDescent="0.3">
      <c r="A159" s="2" t="s">
        <v>2066</v>
      </c>
      <c r="B159" s="72" t="s">
        <v>1905</v>
      </c>
      <c r="C159" s="72" t="s">
        <v>2067</v>
      </c>
      <c r="D159" s="73" t="s">
        <v>2068</v>
      </c>
      <c r="E159" s="72" t="s">
        <v>1908</v>
      </c>
      <c r="F159" s="72" t="s">
        <v>1644</v>
      </c>
      <c r="G159" s="74">
        <v>2.79</v>
      </c>
      <c r="H159" s="72">
        <v>764</v>
      </c>
      <c r="I159" s="72"/>
    </row>
    <row r="160" spans="1:9" x14ac:dyDescent="0.3">
      <c r="A160" s="2" t="s">
        <v>2069</v>
      </c>
      <c r="B160" s="72" t="s">
        <v>1905</v>
      </c>
      <c r="C160" s="72" t="s">
        <v>2070</v>
      </c>
      <c r="D160" s="73" t="s">
        <v>2071</v>
      </c>
      <c r="E160" s="72" t="s">
        <v>1908</v>
      </c>
      <c r="F160" s="72" t="s">
        <v>1644</v>
      </c>
      <c r="G160" s="74">
        <v>2.79</v>
      </c>
      <c r="H160" s="72">
        <v>2151</v>
      </c>
      <c r="I160" s="72"/>
    </row>
    <row r="161" spans="1:9" x14ac:dyDescent="0.3">
      <c r="A161" s="2" t="s">
        <v>2072</v>
      </c>
      <c r="B161" s="72" t="s">
        <v>1905</v>
      </c>
      <c r="C161" s="72" t="s">
        <v>2073</v>
      </c>
      <c r="D161" s="73" t="s">
        <v>2074</v>
      </c>
      <c r="E161" s="72" t="s">
        <v>1908</v>
      </c>
      <c r="F161" s="72" t="s">
        <v>1644</v>
      </c>
      <c r="G161" s="74">
        <v>2.79</v>
      </c>
      <c r="H161" s="72">
        <v>555</v>
      </c>
      <c r="I161" s="72"/>
    </row>
    <row r="162" spans="1:9" x14ac:dyDescent="0.3">
      <c r="A162" s="2" t="s">
        <v>2075</v>
      </c>
      <c r="B162" s="72" t="s">
        <v>1905</v>
      </c>
      <c r="C162" s="72" t="s">
        <v>2076</v>
      </c>
      <c r="D162" s="73" t="s">
        <v>2077</v>
      </c>
      <c r="E162" s="72" t="s">
        <v>1908</v>
      </c>
      <c r="F162" s="72" t="s">
        <v>1644</v>
      </c>
      <c r="G162" s="74">
        <v>3.2</v>
      </c>
      <c r="H162" s="72">
        <v>1065</v>
      </c>
      <c r="I162" s="72"/>
    </row>
    <row r="163" spans="1:9" x14ac:dyDescent="0.3">
      <c r="A163" s="2" t="s">
        <v>2078</v>
      </c>
      <c r="B163" s="72" t="s">
        <v>1905</v>
      </c>
      <c r="C163" s="72" t="s">
        <v>2079</v>
      </c>
      <c r="D163" s="73" t="s">
        <v>2080</v>
      </c>
      <c r="E163" s="72" t="s">
        <v>1908</v>
      </c>
      <c r="F163" s="72" t="s">
        <v>1644</v>
      </c>
      <c r="G163" s="74">
        <v>2.79</v>
      </c>
      <c r="H163" s="72">
        <v>635</v>
      </c>
      <c r="I163" s="72"/>
    </row>
    <row r="164" spans="1:9" x14ac:dyDescent="0.3">
      <c r="A164" s="2" t="s">
        <v>2081</v>
      </c>
      <c r="B164" s="72" t="s">
        <v>1905</v>
      </c>
      <c r="C164" s="72" t="s">
        <v>2082</v>
      </c>
      <c r="D164" s="73" t="s">
        <v>2083</v>
      </c>
      <c r="E164" s="72" t="s">
        <v>1908</v>
      </c>
      <c r="F164" s="72" t="s">
        <v>1644</v>
      </c>
      <c r="G164" s="74">
        <v>2.79</v>
      </c>
      <c r="H164" s="72">
        <v>384</v>
      </c>
      <c r="I164" s="72"/>
    </row>
    <row r="165" spans="1:9" x14ac:dyDescent="0.3">
      <c r="A165" s="2" t="s">
        <v>2084</v>
      </c>
      <c r="B165" s="72" t="s">
        <v>1905</v>
      </c>
      <c r="C165" s="72" t="s">
        <v>2085</v>
      </c>
      <c r="D165" s="73" t="s">
        <v>2086</v>
      </c>
      <c r="E165" s="72" t="s">
        <v>1908</v>
      </c>
      <c r="F165" s="72" t="s">
        <v>1644</v>
      </c>
      <c r="G165" s="74">
        <v>2.79</v>
      </c>
      <c r="H165" s="72">
        <v>585</v>
      </c>
      <c r="I165" s="72"/>
    </row>
    <row r="166" spans="1:9" x14ac:dyDescent="0.3">
      <c r="A166" s="2" t="s">
        <v>2087</v>
      </c>
      <c r="B166" s="72" t="s">
        <v>1905</v>
      </c>
      <c r="C166" s="72" t="s">
        <v>2088</v>
      </c>
      <c r="D166" s="73" t="s">
        <v>2089</v>
      </c>
      <c r="E166" s="72" t="s">
        <v>1908</v>
      </c>
      <c r="F166" s="72" t="s">
        <v>1644</v>
      </c>
      <c r="G166" s="74">
        <v>2.79</v>
      </c>
      <c r="H166" s="72">
        <v>312</v>
      </c>
      <c r="I166" s="72"/>
    </row>
    <row r="167" spans="1:9" x14ac:dyDescent="0.3">
      <c r="A167" s="2" t="s">
        <v>2090</v>
      </c>
      <c r="B167" s="72" t="s">
        <v>1905</v>
      </c>
      <c r="C167" s="72" t="s">
        <v>2091</v>
      </c>
      <c r="D167" s="73" t="s">
        <v>2092</v>
      </c>
      <c r="E167" s="72" t="s">
        <v>1908</v>
      </c>
      <c r="F167" s="72" t="s">
        <v>1644</v>
      </c>
      <c r="G167" s="74">
        <v>2.79</v>
      </c>
      <c r="H167" s="72">
        <v>270</v>
      </c>
      <c r="I167" s="72"/>
    </row>
    <row r="168" spans="1:9" x14ac:dyDescent="0.3">
      <c r="A168" s="2" t="s">
        <v>2093</v>
      </c>
      <c r="B168" s="72" t="s">
        <v>1905</v>
      </c>
      <c r="C168" s="72" t="s">
        <v>2094</v>
      </c>
      <c r="D168" s="73" t="s">
        <v>2095</v>
      </c>
      <c r="E168" s="72" t="s">
        <v>1908</v>
      </c>
      <c r="F168" s="72" t="s">
        <v>1644</v>
      </c>
      <c r="G168" s="74">
        <v>2.79</v>
      </c>
      <c r="H168" s="72">
        <v>299</v>
      </c>
      <c r="I168" s="72"/>
    </row>
    <row r="169" spans="1:9" x14ac:dyDescent="0.3">
      <c r="A169" s="2" t="s">
        <v>2096</v>
      </c>
      <c r="B169" s="72" t="s">
        <v>1905</v>
      </c>
      <c r="C169" s="72" t="s">
        <v>2097</v>
      </c>
      <c r="D169" s="73" t="s">
        <v>2098</v>
      </c>
      <c r="E169" s="72" t="s">
        <v>1908</v>
      </c>
      <c r="F169" s="72" t="s">
        <v>1644</v>
      </c>
      <c r="G169" s="74">
        <v>2.79</v>
      </c>
      <c r="H169" s="72">
        <v>284</v>
      </c>
      <c r="I169" s="72"/>
    </row>
    <row r="170" spans="1:9" x14ac:dyDescent="0.3">
      <c r="A170" s="2" t="s">
        <v>2099</v>
      </c>
      <c r="B170" s="72" t="s">
        <v>1905</v>
      </c>
      <c r="C170" s="72" t="s">
        <v>2100</v>
      </c>
      <c r="D170" s="73" t="s">
        <v>2101</v>
      </c>
      <c r="E170" s="72" t="s">
        <v>1908</v>
      </c>
      <c r="F170" s="72" t="s">
        <v>1644</v>
      </c>
      <c r="G170" s="74">
        <v>2.79</v>
      </c>
      <c r="H170" s="72">
        <v>30</v>
      </c>
      <c r="I170" s="72"/>
    </row>
    <row r="171" spans="1:9" x14ac:dyDescent="0.3">
      <c r="A171" s="2" t="s">
        <v>2102</v>
      </c>
      <c r="B171" s="72" t="s">
        <v>1905</v>
      </c>
      <c r="C171" s="72" t="s">
        <v>2103</v>
      </c>
      <c r="D171" s="73" t="s">
        <v>2104</v>
      </c>
      <c r="E171" s="72" t="s">
        <v>1908</v>
      </c>
      <c r="F171" s="72" t="s">
        <v>1644</v>
      </c>
      <c r="G171" s="74">
        <v>2.79</v>
      </c>
      <c r="H171" s="72">
        <v>90</v>
      </c>
      <c r="I171" s="72"/>
    </row>
    <row r="172" spans="1:9" x14ac:dyDescent="0.3">
      <c r="A172" s="2" t="s">
        <v>2105</v>
      </c>
      <c r="B172" s="72" t="s">
        <v>1905</v>
      </c>
      <c r="C172" s="72" t="s">
        <v>2106</v>
      </c>
      <c r="D172" s="73" t="s">
        <v>2107</v>
      </c>
      <c r="E172" s="72" t="s">
        <v>1908</v>
      </c>
      <c r="F172" s="72" t="s">
        <v>1644</v>
      </c>
      <c r="G172" s="74">
        <v>2.79</v>
      </c>
      <c r="H172" s="72">
        <v>480</v>
      </c>
      <c r="I172" s="72"/>
    </row>
    <row r="173" spans="1:9" x14ac:dyDescent="0.3">
      <c r="A173" s="2" t="s">
        <v>2108</v>
      </c>
      <c r="B173" s="72" t="s">
        <v>1905</v>
      </c>
      <c r="C173" s="72" t="s">
        <v>2109</v>
      </c>
      <c r="D173" s="73" t="s">
        <v>2110</v>
      </c>
      <c r="E173" s="72" t="s">
        <v>1908</v>
      </c>
      <c r="F173" s="72" t="s">
        <v>1644</v>
      </c>
      <c r="G173" s="74">
        <v>3.2</v>
      </c>
      <c r="H173" s="72">
        <v>495</v>
      </c>
      <c r="I173" s="72"/>
    </row>
    <row r="174" spans="1:9" x14ac:dyDescent="0.3">
      <c r="A174" s="2" t="s">
        <v>2111</v>
      </c>
      <c r="B174" s="72" t="s">
        <v>1905</v>
      </c>
      <c r="C174" s="72" t="s">
        <v>2112</v>
      </c>
      <c r="D174" s="73" t="s">
        <v>2113</v>
      </c>
      <c r="E174" s="72" t="s">
        <v>1908</v>
      </c>
      <c r="F174" s="72" t="s">
        <v>1644</v>
      </c>
      <c r="G174" s="74">
        <v>3.2</v>
      </c>
      <c r="H174" s="72">
        <v>1050</v>
      </c>
      <c r="I174" s="72"/>
    </row>
    <row r="175" spans="1:9" x14ac:dyDescent="0.3">
      <c r="A175" s="2" t="s">
        <v>2114</v>
      </c>
      <c r="B175" s="72" t="s">
        <v>1905</v>
      </c>
      <c r="C175" s="72" t="s">
        <v>2115</v>
      </c>
      <c r="D175" s="73" t="s">
        <v>2116</v>
      </c>
      <c r="E175" s="72" t="s">
        <v>1908</v>
      </c>
      <c r="F175" s="72" t="s">
        <v>1644</v>
      </c>
      <c r="G175" s="74">
        <v>2.79</v>
      </c>
      <c r="H175" s="72">
        <v>390</v>
      </c>
      <c r="I175" s="72"/>
    </row>
    <row r="176" spans="1:9" x14ac:dyDescent="0.3">
      <c r="A176" s="2" t="s">
        <v>2117</v>
      </c>
      <c r="B176" s="72" t="s">
        <v>1905</v>
      </c>
      <c r="C176" s="72" t="s">
        <v>2118</v>
      </c>
      <c r="D176" s="73" t="s">
        <v>2119</v>
      </c>
      <c r="E176" s="72" t="s">
        <v>1908</v>
      </c>
      <c r="F176" s="72" t="s">
        <v>1644</v>
      </c>
      <c r="G176" s="74">
        <v>3.2</v>
      </c>
      <c r="H176" s="72">
        <v>840</v>
      </c>
      <c r="I176" s="72"/>
    </row>
    <row r="177" spans="1:9" x14ac:dyDescent="0.3">
      <c r="A177" s="2" t="s">
        <v>2120</v>
      </c>
      <c r="B177" s="72" t="s">
        <v>1905</v>
      </c>
      <c r="C177" s="72" t="s">
        <v>2121</v>
      </c>
      <c r="D177" s="73" t="s">
        <v>2122</v>
      </c>
      <c r="E177" s="72" t="s">
        <v>1908</v>
      </c>
      <c r="F177" s="72" t="s">
        <v>1644</v>
      </c>
      <c r="G177" s="74">
        <v>2.79</v>
      </c>
      <c r="H177" s="72">
        <v>675</v>
      </c>
      <c r="I177" s="72"/>
    </row>
    <row r="178" spans="1:9" x14ac:dyDescent="0.3">
      <c r="A178" s="2" t="s">
        <v>2123</v>
      </c>
      <c r="B178" s="72" t="s">
        <v>1905</v>
      </c>
      <c r="C178" s="72" t="s">
        <v>2124</v>
      </c>
      <c r="D178" s="73" t="s">
        <v>1659</v>
      </c>
      <c r="E178" s="72" t="s">
        <v>1908</v>
      </c>
      <c r="F178" s="72" t="s">
        <v>1644</v>
      </c>
      <c r="G178" s="74">
        <v>2.79</v>
      </c>
      <c r="H178" s="72">
        <v>305</v>
      </c>
      <c r="I178" s="72"/>
    </row>
    <row r="179" spans="1:9" x14ac:dyDescent="0.3">
      <c r="A179" s="2" t="s">
        <v>2125</v>
      </c>
      <c r="B179" s="72" t="s">
        <v>1905</v>
      </c>
      <c r="C179" s="72" t="s">
        <v>2126</v>
      </c>
      <c r="D179" s="73" t="s">
        <v>2127</v>
      </c>
      <c r="E179" s="72" t="s">
        <v>1908</v>
      </c>
      <c r="F179" s="72" t="s">
        <v>1644</v>
      </c>
      <c r="G179" s="74">
        <v>3.2</v>
      </c>
      <c r="H179" s="72">
        <v>1140</v>
      </c>
      <c r="I179" s="72"/>
    </row>
    <row r="180" spans="1:9" x14ac:dyDescent="0.3">
      <c r="A180" s="2" t="s">
        <v>2128</v>
      </c>
      <c r="B180" s="72" t="s">
        <v>1905</v>
      </c>
      <c r="C180" s="72" t="s">
        <v>2129</v>
      </c>
      <c r="D180" s="73" t="s">
        <v>2130</v>
      </c>
      <c r="E180" s="72" t="s">
        <v>1908</v>
      </c>
      <c r="F180" s="72" t="s">
        <v>1644</v>
      </c>
      <c r="G180" s="74">
        <v>3.2</v>
      </c>
      <c r="H180" s="72">
        <v>20</v>
      </c>
      <c r="I180" s="72"/>
    </row>
    <row r="181" spans="1:9" x14ac:dyDescent="0.3">
      <c r="A181" s="2" t="s">
        <v>2131</v>
      </c>
      <c r="B181" s="72" t="s">
        <v>1905</v>
      </c>
      <c r="C181" s="72" t="s">
        <v>2132</v>
      </c>
      <c r="D181" s="73" t="s">
        <v>2133</v>
      </c>
      <c r="E181" s="72" t="s">
        <v>1908</v>
      </c>
      <c r="F181" s="72" t="s">
        <v>1644</v>
      </c>
      <c r="G181" s="74">
        <v>3.2</v>
      </c>
      <c r="H181" s="72">
        <v>95</v>
      </c>
      <c r="I181" s="72"/>
    </row>
    <row r="182" spans="1:9" x14ac:dyDescent="0.3">
      <c r="A182" s="2" t="s">
        <v>2134</v>
      </c>
      <c r="B182" s="72" t="s">
        <v>1905</v>
      </c>
      <c r="C182" s="72" t="s">
        <v>2135</v>
      </c>
      <c r="D182" s="73" t="s">
        <v>2136</v>
      </c>
      <c r="E182" s="72" t="s">
        <v>1908</v>
      </c>
      <c r="F182" s="72" t="s">
        <v>1644</v>
      </c>
      <c r="G182" s="74">
        <v>2.79</v>
      </c>
      <c r="H182" s="72">
        <v>810</v>
      </c>
      <c r="I182" s="72"/>
    </row>
    <row r="183" spans="1:9" x14ac:dyDescent="0.3">
      <c r="A183" s="2" t="s">
        <v>2137</v>
      </c>
      <c r="B183" s="72" t="s">
        <v>1905</v>
      </c>
      <c r="C183" s="72" t="s">
        <v>2138</v>
      </c>
      <c r="D183" s="73" t="s">
        <v>2139</v>
      </c>
      <c r="E183" s="72" t="s">
        <v>1908</v>
      </c>
      <c r="F183" s="72" t="s">
        <v>1644</v>
      </c>
      <c r="G183" s="74">
        <v>2.79</v>
      </c>
      <c r="H183" s="72">
        <v>197</v>
      </c>
      <c r="I183" s="72"/>
    </row>
    <row r="184" spans="1:9" x14ac:dyDescent="0.3">
      <c r="A184" s="2" t="s">
        <v>2140</v>
      </c>
      <c r="B184" s="72" t="s">
        <v>1905</v>
      </c>
      <c r="C184" s="72" t="s">
        <v>2141</v>
      </c>
      <c r="D184" s="73" t="s">
        <v>2142</v>
      </c>
      <c r="E184" s="72" t="s">
        <v>1626</v>
      </c>
      <c r="F184" s="72" t="s">
        <v>1627</v>
      </c>
      <c r="G184" s="74">
        <v>2.63</v>
      </c>
      <c r="H184" s="72">
        <v>873</v>
      </c>
      <c r="I184" s="72"/>
    </row>
    <row r="185" spans="1:9" x14ac:dyDescent="0.3">
      <c r="A185" s="2" t="s">
        <v>2143</v>
      </c>
      <c r="B185" s="72" t="s">
        <v>1905</v>
      </c>
      <c r="C185" s="72" t="s">
        <v>2144</v>
      </c>
      <c r="D185" s="73" t="s">
        <v>2145</v>
      </c>
      <c r="E185" s="72" t="s">
        <v>1626</v>
      </c>
      <c r="F185" s="72" t="s">
        <v>1627</v>
      </c>
      <c r="G185" s="74">
        <v>2.63</v>
      </c>
      <c r="H185" s="72">
        <v>723</v>
      </c>
      <c r="I185" s="72"/>
    </row>
    <row r="186" spans="1:9" x14ac:dyDescent="0.3">
      <c r="A186" s="2" t="s">
        <v>2146</v>
      </c>
      <c r="B186" s="72" t="s">
        <v>1905</v>
      </c>
      <c r="C186" s="72" t="s">
        <v>2147</v>
      </c>
      <c r="D186" s="73" t="s">
        <v>2148</v>
      </c>
      <c r="E186" s="72" t="s">
        <v>1908</v>
      </c>
      <c r="F186" s="72" t="s">
        <v>1644</v>
      </c>
      <c r="G186" s="74">
        <v>3.2</v>
      </c>
      <c r="H186" s="72">
        <v>1230</v>
      </c>
      <c r="I186" s="72"/>
    </row>
    <row r="187" spans="1:9" x14ac:dyDescent="0.3">
      <c r="A187" s="2" t="s">
        <v>2149</v>
      </c>
      <c r="B187" s="72" t="s">
        <v>1905</v>
      </c>
      <c r="C187" s="72" t="s">
        <v>2150</v>
      </c>
      <c r="D187" s="73" t="s">
        <v>1659</v>
      </c>
      <c r="E187" s="72" t="s">
        <v>1908</v>
      </c>
      <c r="F187" s="72" t="s">
        <v>1644</v>
      </c>
      <c r="G187" s="74">
        <v>3.2</v>
      </c>
      <c r="H187" s="72">
        <v>210</v>
      </c>
      <c r="I187" s="72"/>
    </row>
    <row r="188" spans="1:9" x14ac:dyDescent="0.3">
      <c r="A188" s="2" t="s">
        <v>2151</v>
      </c>
      <c r="B188" s="72" t="s">
        <v>1905</v>
      </c>
      <c r="C188" s="72" t="s">
        <v>2152</v>
      </c>
      <c r="D188" s="73" t="s">
        <v>2153</v>
      </c>
      <c r="E188" s="72" t="s">
        <v>1908</v>
      </c>
      <c r="F188" s="72" t="s">
        <v>1644</v>
      </c>
      <c r="G188" s="74">
        <v>2.79</v>
      </c>
      <c r="H188" s="72">
        <v>150</v>
      </c>
      <c r="I188" s="72"/>
    </row>
    <row r="189" spans="1:9" x14ac:dyDescent="0.3">
      <c r="A189" s="2" t="s">
        <v>2154</v>
      </c>
      <c r="B189" s="72" t="s">
        <v>1905</v>
      </c>
      <c r="C189" s="72" t="s">
        <v>2155</v>
      </c>
      <c r="D189" s="73" t="s">
        <v>2156</v>
      </c>
      <c r="E189" s="72" t="s">
        <v>1908</v>
      </c>
      <c r="F189" s="72" t="s">
        <v>1644</v>
      </c>
      <c r="G189" s="74">
        <v>2.79</v>
      </c>
      <c r="H189" s="72">
        <v>285</v>
      </c>
      <c r="I189" s="72"/>
    </row>
    <row r="190" spans="1:9" x14ac:dyDescent="0.3">
      <c r="A190" s="2" t="s">
        <v>2157</v>
      </c>
      <c r="B190" s="72" t="s">
        <v>1905</v>
      </c>
      <c r="C190" s="72" t="s">
        <v>2158</v>
      </c>
      <c r="D190" s="73" t="s">
        <v>1659</v>
      </c>
      <c r="E190" s="72" t="s">
        <v>1908</v>
      </c>
      <c r="F190" s="72" t="s">
        <v>1644</v>
      </c>
      <c r="G190" s="74">
        <v>3.2</v>
      </c>
      <c r="H190" s="72">
        <v>390</v>
      </c>
      <c r="I190" s="72"/>
    </row>
    <row r="191" spans="1:9" x14ac:dyDescent="0.3">
      <c r="A191" s="2" t="s">
        <v>2159</v>
      </c>
      <c r="B191" s="72" t="s">
        <v>1905</v>
      </c>
      <c r="C191" s="72" t="s">
        <v>2160</v>
      </c>
      <c r="D191" s="73" t="s">
        <v>2161</v>
      </c>
      <c r="E191" s="72" t="s">
        <v>1908</v>
      </c>
      <c r="F191" s="72" t="s">
        <v>1644</v>
      </c>
      <c r="G191" s="74">
        <v>2.79</v>
      </c>
      <c r="H191" s="72">
        <v>405</v>
      </c>
      <c r="I191" s="72"/>
    </row>
    <row r="192" spans="1:9" x14ac:dyDescent="0.3">
      <c r="A192" s="2" t="s">
        <v>2162</v>
      </c>
      <c r="B192" s="72" t="s">
        <v>1905</v>
      </c>
      <c r="C192" s="72" t="s">
        <v>2163</v>
      </c>
      <c r="D192" s="73" t="s">
        <v>2164</v>
      </c>
      <c r="E192" s="72" t="s">
        <v>1908</v>
      </c>
      <c r="F192" s="72" t="s">
        <v>1644</v>
      </c>
      <c r="G192" s="74">
        <v>2.79</v>
      </c>
      <c r="H192" s="72">
        <v>405</v>
      </c>
      <c r="I192" s="72"/>
    </row>
    <row r="193" spans="1:9" x14ac:dyDescent="0.3">
      <c r="A193" s="2" t="s">
        <v>2165</v>
      </c>
      <c r="B193" s="72" t="s">
        <v>1905</v>
      </c>
      <c r="C193" s="72" t="s">
        <v>2166</v>
      </c>
      <c r="D193" s="73" t="s">
        <v>2167</v>
      </c>
      <c r="E193" s="72" t="s">
        <v>1908</v>
      </c>
      <c r="F193" s="72" t="s">
        <v>1644</v>
      </c>
      <c r="G193" s="74">
        <v>2.79</v>
      </c>
      <c r="H193" s="72">
        <v>75</v>
      </c>
      <c r="I193" s="72"/>
    </row>
    <row r="194" spans="1:9" x14ac:dyDescent="0.3">
      <c r="A194" s="2" t="s">
        <v>2168</v>
      </c>
      <c r="B194" s="72" t="s">
        <v>1905</v>
      </c>
      <c r="C194" s="72" t="s">
        <v>2169</v>
      </c>
      <c r="D194" s="73" t="s">
        <v>2170</v>
      </c>
      <c r="E194" s="72" t="s">
        <v>1908</v>
      </c>
      <c r="F194" s="72" t="s">
        <v>1644</v>
      </c>
      <c r="G194" s="74">
        <v>2.79</v>
      </c>
      <c r="H194" s="72">
        <v>225</v>
      </c>
      <c r="I194" s="72"/>
    </row>
    <row r="195" spans="1:9" x14ac:dyDescent="0.3">
      <c r="A195" s="2" t="s">
        <v>2171</v>
      </c>
      <c r="B195" s="72" t="s">
        <v>1905</v>
      </c>
      <c r="C195" s="72" t="s">
        <v>2172</v>
      </c>
      <c r="D195" s="73" t="s">
        <v>2173</v>
      </c>
      <c r="E195" s="72" t="s">
        <v>1908</v>
      </c>
      <c r="F195" s="72" t="s">
        <v>1644</v>
      </c>
      <c r="G195" s="74">
        <v>3.2</v>
      </c>
      <c r="H195" s="72">
        <v>771</v>
      </c>
      <c r="I195" s="72"/>
    </row>
    <row r="196" spans="1:9" x14ac:dyDescent="0.3">
      <c r="A196" s="2" t="s">
        <v>2174</v>
      </c>
      <c r="B196" s="72" t="s">
        <v>1905</v>
      </c>
      <c r="C196" s="72" t="s">
        <v>2175</v>
      </c>
      <c r="D196" s="73" t="s">
        <v>2176</v>
      </c>
      <c r="E196" s="72" t="s">
        <v>1626</v>
      </c>
      <c r="F196" s="72" t="s">
        <v>1627</v>
      </c>
      <c r="G196" s="74">
        <v>2.63</v>
      </c>
      <c r="H196" s="72">
        <v>1710</v>
      </c>
      <c r="I196" s="72"/>
    </row>
    <row r="197" spans="1:9" x14ac:dyDescent="0.3">
      <c r="A197" s="2" t="s">
        <v>2177</v>
      </c>
      <c r="B197" s="72" t="s">
        <v>1905</v>
      </c>
      <c r="C197" s="72" t="s">
        <v>2178</v>
      </c>
      <c r="D197" s="73" t="s">
        <v>2179</v>
      </c>
      <c r="E197" s="72" t="s">
        <v>1626</v>
      </c>
      <c r="F197" s="72" t="s">
        <v>1627</v>
      </c>
      <c r="G197" s="74">
        <v>2.63</v>
      </c>
      <c r="H197" s="72">
        <v>162</v>
      </c>
      <c r="I197" s="72"/>
    </row>
    <row r="198" spans="1:9" x14ac:dyDescent="0.3">
      <c r="A198" s="2" t="s">
        <v>2180</v>
      </c>
      <c r="B198" s="72" t="s">
        <v>1905</v>
      </c>
      <c r="C198" s="72" t="s">
        <v>2181</v>
      </c>
      <c r="D198" s="73" t="s">
        <v>2182</v>
      </c>
      <c r="E198" s="72" t="s">
        <v>1626</v>
      </c>
      <c r="F198" s="72" t="s">
        <v>1627</v>
      </c>
      <c r="G198" s="74">
        <v>2.63</v>
      </c>
      <c r="H198" s="72">
        <v>105</v>
      </c>
      <c r="I198" s="72"/>
    </row>
    <row r="199" spans="1:9" x14ac:dyDescent="0.3">
      <c r="A199" s="2" t="s">
        <v>2183</v>
      </c>
      <c r="B199" s="72" t="s">
        <v>1905</v>
      </c>
      <c r="C199" s="72" t="s">
        <v>2184</v>
      </c>
      <c r="D199" s="73" t="s">
        <v>2185</v>
      </c>
      <c r="E199" s="72" t="s">
        <v>1626</v>
      </c>
      <c r="F199" s="72" t="s">
        <v>1627</v>
      </c>
      <c r="G199" s="74">
        <v>2.63</v>
      </c>
      <c r="H199" s="72">
        <v>396</v>
      </c>
      <c r="I199" s="72"/>
    </row>
    <row r="200" spans="1:9" x14ac:dyDescent="0.3">
      <c r="A200" s="2" t="s">
        <v>2186</v>
      </c>
      <c r="B200" s="72" t="s">
        <v>1905</v>
      </c>
      <c r="C200" s="72" t="s">
        <v>2187</v>
      </c>
      <c r="D200" s="73" t="s">
        <v>1659</v>
      </c>
      <c r="E200" s="72" t="s">
        <v>1643</v>
      </c>
      <c r="F200" s="72" t="s">
        <v>2009</v>
      </c>
      <c r="G200" s="74">
        <v>5.19</v>
      </c>
      <c r="H200" s="72">
        <v>187</v>
      </c>
      <c r="I200" s="72"/>
    </row>
    <row r="201" spans="1:9" x14ac:dyDescent="0.3">
      <c r="A201" s="2" t="s">
        <v>2188</v>
      </c>
      <c r="B201" s="72" t="s">
        <v>1905</v>
      </c>
      <c r="C201" s="72" t="s">
        <v>2189</v>
      </c>
      <c r="D201" s="73" t="s">
        <v>2190</v>
      </c>
      <c r="E201" s="72" t="s">
        <v>1626</v>
      </c>
      <c r="F201" s="72" t="s">
        <v>1627</v>
      </c>
      <c r="G201" s="74">
        <v>2.63</v>
      </c>
      <c r="H201" s="72">
        <v>72</v>
      </c>
      <c r="I201" s="72"/>
    </row>
    <row r="202" spans="1:9" x14ac:dyDescent="0.3">
      <c r="A202" s="2" t="s">
        <v>2191</v>
      </c>
      <c r="B202" s="72" t="s">
        <v>1905</v>
      </c>
      <c r="C202" s="72" t="s">
        <v>2192</v>
      </c>
      <c r="D202" s="73" t="s">
        <v>2193</v>
      </c>
      <c r="E202" s="72" t="s">
        <v>1626</v>
      </c>
      <c r="F202" s="72" t="s">
        <v>1627</v>
      </c>
      <c r="G202" s="74">
        <v>2.63</v>
      </c>
      <c r="H202" s="72">
        <v>252</v>
      </c>
      <c r="I202" s="72"/>
    </row>
    <row r="203" spans="1:9" x14ac:dyDescent="0.3">
      <c r="A203" s="2" t="s">
        <v>2194</v>
      </c>
      <c r="B203" s="72" t="s">
        <v>1905</v>
      </c>
      <c r="C203" s="72" t="s">
        <v>2195</v>
      </c>
      <c r="D203" s="73" t="s">
        <v>2196</v>
      </c>
      <c r="E203" s="72" t="s">
        <v>1626</v>
      </c>
      <c r="F203" s="72" t="s">
        <v>1627</v>
      </c>
      <c r="G203" s="74">
        <v>2.63</v>
      </c>
      <c r="H203" s="72">
        <v>569</v>
      </c>
      <c r="I203" s="72"/>
    </row>
    <row r="204" spans="1:9" x14ac:dyDescent="0.3">
      <c r="A204" s="2" t="s">
        <v>2197</v>
      </c>
      <c r="B204" s="72" t="s">
        <v>1905</v>
      </c>
      <c r="C204" s="72" t="s">
        <v>2198</v>
      </c>
      <c r="D204" s="73" t="s">
        <v>2199</v>
      </c>
      <c r="E204" s="72" t="s">
        <v>1626</v>
      </c>
      <c r="F204" s="72" t="s">
        <v>1627</v>
      </c>
      <c r="G204" s="74">
        <v>2.63</v>
      </c>
      <c r="H204" s="72">
        <v>800</v>
      </c>
      <c r="I204" s="72"/>
    </row>
    <row r="205" spans="1:9" x14ac:dyDescent="0.3">
      <c r="A205" s="2" t="s">
        <v>2200</v>
      </c>
      <c r="B205" s="72" t="s">
        <v>1905</v>
      </c>
      <c r="C205" s="72" t="s">
        <v>2201</v>
      </c>
      <c r="D205" s="73" t="s">
        <v>2202</v>
      </c>
      <c r="E205" s="72" t="s">
        <v>1626</v>
      </c>
      <c r="F205" s="72" t="s">
        <v>1627</v>
      </c>
      <c r="G205" s="74">
        <v>2.63</v>
      </c>
      <c r="H205" s="72">
        <v>785</v>
      </c>
      <c r="I205" s="72"/>
    </row>
    <row r="206" spans="1:9" x14ac:dyDescent="0.3">
      <c r="A206" s="2" t="s">
        <v>2203</v>
      </c>
      <c r="B206" s="72" t="s">
        <v>1905</v>
      </c>
      <c r="C206" s="72" t="s">
        <v>2204</v>
      </c>
      <c r="D206" s="73" t="s">
        <v>2205</v>
      </c>
      <c r="E206" s="72" t="s">
        <v>1626</v>
      </c>
      <c r="F206" s="72" t="s">
        <v>1627</v>
      </c>
      <c r="G206" s="74">
        <v>2.63</v>
      </c>
      <c r="H206" s="72">
        <v>1620</v>
      </c>
      <c r="I206" s="72"/>
    </row>
    <row r="207" spans="1:9" x14ac:dyDescent="0.3">
      <c r="A207" s="2" t="s">
        <v>2206</v>
      </c>
      <c r="B207" s="72" t="s">
        <v>1905</v>
      </c>
      <c r="C207" s="72" t="s">
        <v>2207</v>
      </c>
      <c r="D207" s="73" t="s">
        <v>2208</v>
      </c>
      <c r="E207" s="72" t="s">
        <v>1626</v>
      </c>
      <c r="F207" s="72" t="s">
        <v>1627</v>
      </c>
      <c r="G207" s="74">
        <v>2.63</v>
      </c>
      <c r="H207" s="72">
        <v>233</v>
      </c>
      <c r="I207" s="72"/>
    </row>
    <row r="208" spans="1:9" x14ac:dyDescent="0.3">
      <c r="A208" s="2" t="s">
        <v>2209</v>
      </c>
      <c r="B208" s="72" t="s">
        <v>1905</v>
      </c>
      <c r="C208" s="72" t="s">
        <v>2210</v>
      </c>
      <c r="D208" s="73" t="s">
        <v>2211</v>
      </c>
      <c r="E208" s="72" t="s">
        <v>1626</v>
      </c>
      <c r="F208" s="72" t="s">
        <v>1627</v>
      </c>
      <c r="G208" s="74">
        <v>2.63</v>
      </c>
      <c r="H208" s="72">
        <v>664</v>
      </c>
      <c r="I208" s="72"/>
    </row>
    <row r="209" spans="1:9" x14ac:dyDescent="0.3">
      <c r="A209" s="2" t="s">
        <v>2212</v>
      </c>
      <c r="B209" s="72" t="s">
        <v>1905</v>
      </c>
      <c r="C209" s="72" t="s">
        <v>2213</v>
      </c>
      <c r="D209" s="73" t="s">
        <v>2214</v>
      </c>
      <c r="E209" s="72" t="s">
        <v>1626</v>
      </c>
      <c r="F209" s="72" t="s">
        <v>1627</v>
      </c>
      <c r="G209" s="74">
        <v>2.63</v>
      </c>
      <c r="H209" s="72">
        <v>464</v>
      </c>
      <c r="I209" s="72"/>
    </row>
    <row r="210" spans="1:9" x14ac:dyDescent="0.3">
      <c r="A210" s="2" t="s">
        <v>2215</v>
      </c>
      <c r="B210" s="72" t="s">
        <v>1905</v>
      </c>
      <c r="C210" s="72" t="s">
        <v>2216</v>
      </c>
      <c r="D210" s="73" t="s">
        <v>2217</v>
      </c>
      <c r="E210" s="72" t="s">
        <v>1643</v>
      </c>
      <c r="F210" s="72" t="s">
        <v>2009</v>
      </c>
      <c r="G210" s="74">
        <v>5.19</v>
      </c>
      <c r="H210" s="72">
        <v>140</v>
      </c>
      <c r="I210" s="72"/>
    </row>
    <row r="211" spans="1:9" x14ac:dyDescent="0.3">
      <c r="A211" s="2" t="s">
        <v>2218</v>
      </c>
      <c r="B211" s="72" t="s">
        <v>1905</v>
      </c>
      <c r="C211" s="72" t="s">
        <v>2219</v>
      </c>
      <c r="D211" s="73" t="s">
        <v>2220</v>
      </c>
      <c r="E211" s="72" t="s">
        <v>1626</v>
      </c>
      <c r="F211" s="72" t="s">
        <v>1627</v>
      </c>
      <c r="G211" s="74">
        <v>2.63</v>
      </c>
      <c r="H211" s="72">
        <v>1422</v>
      </c>
      <c r="I211" s="72"/>
    </row>
    <row r="212" spans="1:9" x14ac:dyDescent="0.3">
      <c r="A212" s="2" t="s">
        <v>2221</v>
      </c>
      <c r="B212" s="72" t="s">
        <v>1905</v>
      </c>
      <c r="C212" s="72" t="s">
        <v>2222</v>
      </c>
      <c r="D212" s="73" t="s">
        <v>2223</v>
      </c>
      <c r="E212" s="72" t="s">
        <v>1626</v>
      </c>
      <c r="F212" s="72" t="s">
        <v>1627</v>
      </c>
      <c r="G212" s="74">
        <v>2.63</v>
      </c>
      <c r="H212" s="72">
        <v>720</v>
      </c>
      <c r="I212" s="72"/>
    </row>
    <row r="213" spans="1:9" x14ac:dyDescent="0.3">
      <c r="A213" s="2" t="s">
        <v>2224</v>
      </c>
      <c r="B213" s="72" t="s">
        <v>1905</v>
      </c>
      <c r="C213" s="72" t="s">
        <v>2225</v>
      </c>
      <c r="D213" s="73" t="s">
        <v>2226</v>
      </c>
      <c r="E213" s="72" t="s">
        <v>1626</v>
      </c>
      <c r="F213" s="72" t="s">
        <v>1627</v>
      </c>
      <c r="G213" s="74">
        <v>2.63</v>
      </c>
      <c r="H213" s="72">
        <v>240</v>
      </c>
      <c r="I213" s="72"/>
    </row>
    <row r="214" spans="1:9" x14ac:dyDescent="0.3">
      <c r="A214" s="2" t="s">
        <v>2227</v>
      </c>
      <c r="B214" s="72" t="s">
        <v>1905</v>
      </c>
      <c r="C214" s="72" t="s">
        <v>2228</v>
      </c>
      <c r="D214" s="73" t="s">
        <v>2229</v>
      </c>
      <c r="E214" s="72" t="s">
        <v>1626</v>
      </c>
      <c r="F214" s="72" t="s">
        <v>1627</v>
      </c>
      <c r="G214" s="74">
        <v>2.63</v>
      </c>
      <c r="H214" s="72">
        <v>559</v>
      </c>
      <c r="I214" s="72"/>
    </row>
    <row r="215" spans="1:9" x14ac:dyDescent="0.3">
      <c r="A215" s="2" t="s">
        <v>2230</v>
      </c>
      <c r="B215" s="72" t="s">
        <v>1905</v>
      </c>
      <c r="C215" s="72" t="s">
        <v>2231</v>
      </c>
      <c r="D215" s="73" t="s">
        <v>2232</v>
      </c>
      <c r="E215" s="72" t="s">
        <v>1626</v>
      </c>
      <c r="F215" s="72" t="s">
        <v>1627</v>
      </c>
      <c r="G215" s="74">
        <v>3.1</v>
      </c>
      <c r="H215" s="72">
        <v>665</v>
      </c>
      <c r="I215" s="72"/>
    </row>
    <row r="216" spans="1:9" x14ac:dyDescent="0.3">
      <c r="A216" s="2" t="s">
        <v>2233</v>
      </c>
      <c r="B216" s="72" t="s">
        <v>1905</v>
      </c>
      <c r="C216" s="72" t="s">
        <v>2234</v>
      </c>
      <c r="D216" s="73" t="s">
        <v>2235</v>
      </c>
      <c r="E216" s="72" t="s">
        <v>1626</v>
      </c>
      <c r="F216" s="72" t="s">
        <v>1627</v>
      </c>
      <c r="G216" s="74">
        <v>3.1</v>
      </c>
      <c r="H216" s="72">
        <v>720</v>
      </c>
      <c r="I216" s="72"/>
    </row>
    <row r="217" spans="1:9" x14ac:dyDescent="0.3">
      <c r="A217" s="2" t="s">
        <v>2236</v>
      </c>
      <c r="B217" s="72" t="s">
        <v>1905</v>
      </c>
      <c r="C217" s="72" t="s">
        <v>2237</v>
      </c>
      <c r="D217" s="73" t="s">
        <v>2238</v>
      </c>
      <c r="E217" s="72" t="s">
        <v>1626</v>
      </c>
      <c r="F217" s="72" t="s">
        <v>1627</v>
      </c>
      <c r="G217" s="74">
        <v>3.1</v>
      </c>
      <c r="H217" s="72">
        <v>678</v>
      </c>
      <c r="I217" s="72"/>
    </row>
    <row r="218" spans="1:9" x14ac:dyDescent="0.3">
      <c r="A218" s="2" t="s">
        <v>2239</v>
      </c>
      <c r="B218" s="72" t="s">
        <v>1905</v>
      </c>
      <c r="C218" s="72" t="s">
        <v>2240</v>
      </c>
      <c r="D218" s="73" t="s">
        <v>2241</v>
      </c>
      <c r="E218" s="72" t="s">
        <v>1626</v>
      </c>
      <c r="F218" s="72" t="s">
        <v>1627</v>
      </c>
      <c r="G218" s="74">
        <v>3.1</v>
      </c>
      <c r="H218" s="72">
        <v>702</v>
      </c>
      <c r="I218" s="72"/>
    </row>
    <row r="219" spans="1:9" x14ac:dyDescent="0.3">
      <c r="A219" s="2" t="s">
        <v>2242</v>
      </c>
      <c r="B219" s="72" t="s">
        <v>1905</v>
      </c>
      <c r="C219" s="72" t="s">
        <v>2243</v>
      </c>
      <c r="D219" s="73" t="s">
        <v>2244</v>
      </c>
      <c r="E219" s="72" t="s">
        <v>1626</v>
      </c>
      <c r="F219" s="72" t="s">
        <v>1627</v>
      </c>
      <c r="G219" s="74">
        <v>3.1</v>
      </c>
      <c r="H219" s="72">
        <v>684</v>
      </c>
      <c r="I219" s="72"/>
    </row>
    <row r="220" spans="1:9" x14ac:dyDescent="0.3">
      <c r="A220" s="2" t="s">
        <v>2245</v>
      </c>
      <c r="B220" s="72" t="s">
        <v>1905</v>
      </c>
      <c r="C220" s="72" t="s">
        <v>2246</v>
      </c>
      <c r="D220" s="73" t="s">
        <v>2247</v>
      </c>
      <c r="E220" s="72" t="s">
        <v>1626</v>
      </c>
      <c r="F220" s="72" t="s">
        <v>1627</v>
      </c>
      <c r="G220" s="74">
        <v>3.1</v>
      </c>
      <c r="H220" s="72">
        <v>684</v>
      </c>
      <c r="I220" s="72"/>
    </row>
    <row r="221" spans="1:9" x14ac:dyDescent="0.3">
      <c r="A221" s="2" t="s">
        <v>2248</v>
      </c>
      <c r="B221" s="72" t="s">
        <v>1905</v>
      </c>
      <c r="C221" s="72" t="s">
        <v>2249</v>
      </c>
      <c r="D221" s="73" t="s">
        <v>2250</v>
      </c>
      <c r="E221" s="72" t="s">
        <v>1626</v>
      </c>
      <c r="F221" s="72" t="s">
        <v>1627</v>
      </c>
      <c r="G221" s="74">
        <v>3.1</v>
      </c>
      <c r="H221" s="72">
        <v>770</v>
      </c>
      <c r="I221" s="72"/>
    </row>
    <row r="222" spans="1:9" x14ac:dyDescent="0.3">
      <c r="A222" s="2" t="s">
        <v>2251</v>
      </c>
      <c r="B222" s="72" t="s">
        <v>1905</v>
      </c>
      <c r="C222" s="72" t="s">
        <v>2252</v>
      </c>
      <c r="D222" s="73" t="s">
        <v>2253</v>
      </c>
      <c r="E222" s="72" t="s">
        <v>1626</v>
      </c>
      <c r="F222" s="72" t="s">
        <v>1627</v>
      </c>
      <c r="G222" s="74">
        <v>3.67</v>
      </c>
      <c r="H222" s="72">
        <v>666</v>
      </c>
      <c r="I222" s="72"/>
    </row>
    <row r="223" spans="1:9" x14ac:dyDescent="0.3">
      <c r="A223" s="2" t="s">
        <v>2254</v>
      </c>
      <c r="B223" s="72" t="s">
        <v>1905</v>
      </c>
      <c r="C223" s="72" t="s">
        <v>2255</v>
      </c>
      <c r="D223" s="73" t="s">
        <v>1659</v>
      </c>
      <c r="E223" s="72" t="s">
        <v>1643</v>
      </c>
      <c r="F223" s="72" t="s">
        <v>2009</v>
      </c>
      <c r="G223" s="74">
        <v>5.19</v>
      </c>
      <c r="H223" s="72">
        <v>297</v>
      </c>
      <c r="I223" s="72"/>
    </row>
    <row r="224" spans="1:9" x14ac:dyDescent="0.3">
      <c r="A224" s="2" t="s">
        <v>2256</v>
      </c>
      <c r="B224" s="72" t="s">
        <v>1905</v>
      </c>
      <c r="C224" s="72" t="s">
        <v>2257</v>
      </c>
      <c r="D224" s="73" t="s">
        <v>2258</v>
      </c>
      <c r="E224" s="72" t="s">
        <v>1643</v>
      </c>
      <c r="F224" s="72" t="s">
        <v>2009</v>
      </c>
      <c r="G224" s="74">
        <v>5.67</v>
      </c>
      <c r="H224" s="72">
        <v>10</v>
      </c>
      <c r="I224" s="72"/>
    </row>
    <row r="225" spans="1:9" x14ac:dyDescent="0.3">
      <c r="A225" s="2" t="s">
        <v>2259</v>
      </c>
      <c r="B225" s="72" t="s">
        <v>1905</v>
      </c>
      <c r="C225" s="72" t="s">
        <v>2260</v>
      </c>
      <c r="D225" s="73" t="s">
        <v>2261</v>
      </c>
      <c r="E225" s="72" t="s">
        <v>1643</v>
      </c>
      <c r="F225" s="72" t="s">
        <v>2009</v>
      </c>
      <c r="G225" s="74">
        <v>5.67</v>
      </c>
      <c r="H225" s="72">
        <v>250</v>
      </c>
      <c r="I225" s="72"/>
    </row>
    <row r="226" spans="1:9" x14ac:dyDescent="0.3">
      <c r="A226" s="2" t="s">
        <v>2262</v>
      </c>
      <c r="B226" s="72" t="s">
        <v>1905</v>
      </c>
      <c r="C226" s="72" t="s">
        <v>2263</v>
      </c>
      <c r="D226" s="73" t="s">
        <v>2264</v>
      </c>
      <c r="E226" s="72" t="s">
        <v>1908</v>
      </c>
      <c r="F226" s="72" t="s">
        <v>1644</v>
      </c>
      <c r="G226" s="74">
        <v>2.79</v>
      </c>
      <c r="H226" s="72">
        <v>80</v>
      </c>
      <c r="I226" s="72"/>
    </row>
    <row r="227" spans="1:9" x14ac:dyDescent="0.3">
      <c r="A227" s="2" t="s">
        <v>2265</v>
      </c>
      <c r="B227" s="72" t="s">
        <v>1905</v>
      </c>
      <c r="C227" s="72" t="s">
        <v>2266</v>
      </c>
      <c r="D227" s="73" t="s">
        <v>2267</v>
      </c>
      <c r="E227" s="72" t="s">
        <v>1626</v>
      </c>
      <c r="F227" s="72" t="s">
        <v>1627</v>
      </c>
      <c r="G227" s="74">
        <v>2.63</v>
      </c>
      <c r="H227" s="72">
        <v>144</v>
      </c>
      <c r="I227" s="72"/>
    </row>
    <row r="228" spans="1:9" x14ac:dyDescent="0.3">
      <c r="A228" s="2" t="s">
        <v>2268</v>
      </c>
      <c r="B228" s="72" t="s">
        <v>1905</v>
      </c>
      <c r="C228" s="72" t="s">
        <v>2269</v>
      </c>
      <c r="D228" s="73" t="s">
        <v>2270</v>
      </c>
      <c r="E228" s="72" t="s">
        <v>1908</v>
      </c>
      <c r="F228" s="72" t="s">
        <v>1644</v>
      </c>
      <c r="G228" s="74">
        <v>2.79</v>
      </c>
      <c r="H228" s="72">
        <v>510</v>
      </c>
      <c r="I228" s="72"/>
    </row>
    <row r="229" spans="1:9" x14ac:dyDescent="0.3">
      <c r="A229" s="2" t="s">
        <v>2271</v>
      </c>
      <c r="B229" s="72" t="s">
        <v>1905</v>
      </c>
      <c r="C229" s="72" t="s">
        <v>2272</v>
      </c>
      <c r="D229" s="73" t="s">
        <v>2273</v>
      </c>
      <c r="E229" s="72" t="s">
        <v>1908</v>
      </c>
      <c r="F229" s="72" t="s">
        <v>1644</v>
      </c>
      <c r="G229" s="74">
        <v>2.79</v>
      </c>
      <c r="H229" s="72">
        <v>585</v>
      </c>
      <c r="I229" s="72"/>
    </row>
    <row r="230" spans="1:9" x14ac:dyDescent="0.3">
      <c r="A230" s="2" t="s">
        <v>2274</v>
      </c>
      <c r="B230" s="75" t="s">
        <v>2275</v>
      </c>
      <c r="C230" s="75" t="s">
        <v>2276</v>
      </c>
      <c r="D230" s="76" t="s">
        <v>2277</v>
      </c>
      <c r="E230" s="75" t="s">
        <v>1643</v>
      </c>
      <c r="F230" s="75" t="s">
        <v>2009</v>
      </c>
      <c r="G230" s="77">
        <v>4.1500000000000004</v>
      </c>
      <c r="H230" s="75">
        <v>439</v>
      </c>
      <c r="I230" s="75"/>
    </row>
    <row r="231" spans="1:9" x14ac:dyDescent="0.3">
      <c r="A231" s="2" t="s">
        <v>2278</v>
      </c>
      <c r="B231" s="75" t="s">
        <v>2275</v>
      </c>
      <c r="C231" s="75" t="s">
        <v>2279</v>
      </c>
      <c r="D231" s="76" t="s">
        <v>2280</v>
      </c>
      <c r="E231" s="75" t="s">
        <v>1643</v>
      </c>
      <c r="F231" s="75" t="s">
        <v>2009</v>
      </c>
      <c r="G231" s="77">
        <v>4.1500000000000004</v>
      </c>
      <c r="H231" s="75">
        <v>270</v>
      </c>
      <c r="I231" s="75"/>
    </row>
    <row r="232" spans="1:9" x14ac:dyDescent="0.3">
      <c r="A232" s="2" t="s">
        <v>2281</v>
      </c>
      <c r="B232" s="75" t="s">
        <v>2275</v>
      </c>
      <c r="C232" s="75" t="s">
        <v>2282</v>
      </c>
      <c r="D232" s="76" t="s">
        <v>2283</v>
      </c>
      <c r="E232" s="75" t="s">
        <v>1643</v>
      </c>
      <c r="F232" s="75" t="s">
        <v>2009</v>
      </c>
      <c r="G232" s="77">
        <v>4.1500000000000004</v>
      </c>
      <c r="H232" s="75">
        <v>257</v>
      </c>
      <c r="I232" s="75"/>
    </row>
    <row r="233" spans="1:9" x14ac:dyDescent="0.3">
      <c r="A233" s="2" t="s">
        <v>2284</v>
      </c>
      <c r="B233" s="75" t="s">
        <v>2275</v>
      </c>
      <c r="C233" s="75" t="s">
        <v>2285</v>
      </c>
      <c r="D233" s="76" t="s">
        <v>2286</v>
      </c>
      <c r="E233" s="75" t="s">
        <v>1643</v>
      </c>
      <c r="F233" s="75" t="s">
        <v>2009</v>
      </c>
      <c r="G233" s="77">
        <v>4.1500000000000004</v>
      </c>
      <c r="H233" s="75">
        <v>80</v>
      </c>
      <c r="I233" s="75"/>
    </row>
    <row r="234" spans="1:9" x14ac:dyDescent="0.3">
      <c r="A234" s="2" t="s">
        <v>2287</v>
      </c>
      <c r="B234" s="75" t="s">
        <v>2275</v>
      </c>
      <c r="C234" s="75" t="s">
        <v>2288</v>
      </c>
      <c r="D234" s="76" t="s">
        <v>2289</v>
      </c>
      <c r="E234" s="75" t="s">
        <v>1643</v>
      </c>
      <c r="F234" s="75" t="s">
        <v>2009</v>
      </c>
      <c r="G234" s="77">
        <v>4.1500000000000004</v>
      </c>
      <c r="H234" s="75">
        <v>139</v>
      </c>
      <c r="I234" s="75"/>
    </row>
    <row r="235" spans="1:9" x14ac:dyDescent="0.3">
      <c r="A235" s="2" t="s">
        <v>2290</v>
      </c>
      <c r="B235" s="75" t="s">
        <v>2275</v>
      </c>
      <c r="C235" s="75" t="s">
        <v>2291</v>
      </c>
      <c r="D235" s="76" t="s">
        <v>2292</v>
      </c>
      <c r="E235" s="75" t="s">
        <v>1643</v>
      </c>
      <c r="F235" s="75" t="s">
        <v>2009</v>
      </c>
      <c r="G235" s="77">
        <v>4.1500000000000004</v>
      </c>
      <c r="H235" s="75">
        <v>268</v>
      </c>
      <c r="I235" s="75"/>
    </row>
    <row r="236" spans="1:9" x14ac:dyDescent="0.3">
      <c r="A236" s="2" t="s">
        <v>2293</v>
      </c>
      <c r="B236" s="75" t="s">
        <v>2275</v>
      </c>
      <c r="C236" s="75" t="s">
        <v>2294</v>
      </c>
      <c r="D236" s="76" t="s">
        <v>2295</v>
      </c>
      <c r="E236" s="75" t="s">
        <v>1643</v>
      </c>
      <c r="F236" s="75" t="s">
        <v>2009</v>
      </c>
      <c r="G236" s="77">
        <v>4.1500000000000004</v>
      </c>
      <c r="H236" s="75">
        <v>160</v>
      </c>
      <c r="I236" s="75"/>
    </row>
    <row r="237" spans="1:9" x14ac:dyDescent="0.3">
      <c r="A237" s="2" t="s">
        <v>2296</v>
      </c>
      <c r="B237" s="75" t="s">
        <v>2275</v>
      </c>
      <c r="C237" s="75" t="s">
        <v>2297</v>
      </c>
      <c r="D237" s="76" t="s">
        <v>2298</v>
      </c>
      <c r="E237" s="75" t="s">
        <v>1643</v>
      </c>
      <c r="F237" s="75" t="s">
        <v>2009</v>
      </c>
      <c r="G237" s="77">
        <v>4.1500000000000004</v>
      </c>
      <c r="H237" s="75">
        <v>135</v>
      </c>
      <c r="I237" s="75"/>
    </row>
    <row r="238" spans="1:9" x14ac:dyDescent="0.3">
      <c r="A238" s="2" t="s">
        <v>2299</v>
      </c>
      <c r="B238" s="75" t="s">
        <v>2275</v>
      </c>
      <c r="C238" s="75" t="s">
        <v>2300</v>
      </c>
      <c r="D238" s="76" t="s">
        <v>2301</v>
      </c>
      <c r="E238" s="75" t="s">
        <v>1643</v>
      </c>
      <c r="F238" s="75" t="s">
        <v>2009</v>
      </c>
      <c r="G238" s="77">
        <v>4.1500000000000004</v>
      </c>
      <c r="H238" s="75">
        <v>409</v>
      </c>
      <c r="I238" s="75"/>
    </row>
    <row r="239" spans="1:9" x14ac:dyDescent="0.3">
      <c r="A239" s="2" t="s">
        <v>2302</v>
      </c>
      <c r="B239" s="75" t="s">
        <v>2275</v>
      </c>
      <c r="C239" s="75" t="s">
        <v>2303</v>
      </c>
      <c r="D239" s="76" t="s">
        <v>2304</v>
      </c>
      <c r="E239" s="75" t="s">
        <v>1643</v>
      </c>
      <c r="F239" s="75" t="s">
        <v>2009</v>
      </c>
      <c r="G239" s="77">
        <v>7.08</v>
      </c>
      <c r="H239" s="75">
        <v>318</v>
      </c>
      <c r="I239" s="75"/>
    </row>
    <row r="240" spans="1:9" x14ac:dyDescent="0.3">
      <c r="A240" s="2" t="s">
        <v>2305</v>
      </c>
      <c r="B240" s="75" t="s">
        <v>2275</v>
      </c>
      <c r="C240" s="75" t="s">
        <v>2306</v>
      </c>
      <c r="D240" s="76" t="s">
        <v>2307</v>
      </c>
      <c r="E240" s="75" t="s">
        <v>1643</v>
      </c>
      <c r="F240" s="75" t="s">
        <v>2009</v>
      </c>
      <c r="G240" s="77">
        <v>7.08</v>
      </c>
      <c r="H240" s="75">
        <v>48</v>
      </c>
      <c r="I240" s="75"/>
    </row>
    <row r="241" spans="1:9" x14ac:dyDescent="0.3">
      <c r="A241" s="2" t="s">
        <v>2308</v>
      </c>
      <c r="B241" s="75" t="s">
        <v>2275</v>
      </c>
      <c r="C241" s="75" t="s">
        <v>2309</v>
      </c>
      <c r="D241" s="76" t="s">
        <v>2310</v>
      </c>
      <c r="E241" s="75" t="s">
        <v>1643</v>
      </c>
      <c r="F241" s="75" t="s">
        <v>2009</v>
      </c>
      <c r="G241" s="77">
        <v>5.67</v>
      </c>
      <c r="H241" s="75">
        <v>558</v>
      </c>
      <c r="I241" s="75"/>
    </row>
    <row r="242" spans="1:9" x14ac:dyDescent="0.3">
      <c r="A242" s="2" t="s">
        <v>2311</v>
      </c>
      <c r="B242" s="75" t="s">
        <v>2275</v>
      </c>
      <c r="C242" s="75" t="s">
        <v>2312</v>
      </c>
      <c r="D242" s="76" t="s">
        <v>2313</v>
      </c>
      <c r="E242" s="75" t="s">
        <v>2314</v>
      </c>
      <c r="F242" s="75" t="s">
        <v>2315</v>
      </c>
      <c r="G242" s="77">
        <v>8.51</v>
      </c>
      <c r="H242" s="75">
        <v>48</v>
      </c>
      <c r="I242" s="75"/>
    </row>
    <row r="243" spans="1:9" x14ac:dyDescent="0.3">
      <c r="A243" s="2" t="s">
        <v>2316</v>
      </c>
      <c r="B243" s="75" t="s">
        <v>2275</v>
      </c>
      <c r="C243" s="75" t="s">
        <v>2317</v>
      </c>
      <c r="D243" s="76" t="s">
        <v>2318</v>
      </c>
      <c r="E243" s="75" t="s">
        <v>2314</v>
      </c>
      <c r="F243" s="75" t="s">
        <v>2315</v>
      </c>
      <c r="G243" s="77">
        <v>3.1</v>
      </c>
      <c r="H243" s="75">
        <v>2833</v>
      </c>
      <c r="I243" s="75"/>
    </row>
    <row r="244" spans="1:9" x14ac:dyDescent="0.3">
      <c r="A244" s="2" t="s">
        <v>2319</v>
      </c>
      <c r="B244" s="75" t="s">
        <v>2275</v>
      </c>
      <c r="C244" s="75" t="s">
        <v>2320</v>
      </c>
      <c r="D244" s="76" t="s">
        <v>2321</v>
      </c>
      <c r="E244" s="75" t="s">
        <v>1643</v>
      </c>
      <c r="F244" s="75" t="s">
        <v>2009</v>
      </c>
      <c r="G244" s="77">
        <v>7.39</v>
      </c>
      <c r="H244" s="75">
        <v>100</v>
      </c>
      <c r="I244" s="75"/>
    </row>
    <row r="245" spans="1:9" x14ac:dyDescent="0.3">
      <c r="A245" s="2" t="s">
        <v>2322</v>
      </c>
      <c r="B245" s="75" t="s">
        <v>2275</v>
      </c>
      <c r="C245" s="75" t="s">
        <v>2323</v>
      </c>
      <c r="D245" s="76" t="s">
        <v>2324</v>
      </c>
      <c r="E245" s="75" t="s">
        <v>1643</v>
      </c>
      <c r="F245" s="75" t="s">
        <v>2009</v>
      </c>
      <c r="G245" s="77">
        <v>7.39</v>
      </c>
      <c r="H245" s="75">
        <v>230</v>
      </c>
      <c r="I245" s="75"/>
    </row>
    <row r="246" spans="1:9" x14ac:dyDescent="0.3">
      <c r="A246" s="2" t="s">
        <v>2325</v>
      </c>
      <c r="B246" s="75" t="s">
        <v>2275</v>
      </c>
      <c r="C246" s="75" t="s">
        <v>2326</v>
      </c>
      <c r="D246" s="76" t="s">
        <v>2327</v>
      </c>
      <c r="E246" s="75" t="s">
        <v>1643</v>
      </c>
      <c r="F246" s="75" t="s">
        <v>2009</v>
      </c>
      <c r="G246" s="77">
        <v>7.39</v>
      </c>
      <c r="H246" s="75">
        <v>59</v>
      </c>
      <c r="I246" s="75"/>
    </row>
    <row r="247" spans="1:9" x14ac:dyDescent="0.3">
      <c r="A247" s="2" t="s">
        <v>2328</v>
      </c>
      <c r="B247" s="75" t="s">
        <v>2275</v>
      </c>
      <c r="C247" s="75" t="s">
        <v>2329</v>
      </c>
      <c r="D247" s="76" t="s">
        <v>2330</v>
      </c>
      <c r="E247" s="75" t="s">
        <v>1643</v>
      </c>
      <c r="F247" s="75" t="s">
        <v>2009</v>
      </c>
      <c r="G247" s="77">
        <v>7.39</v>
      </c>
      <c r="H247" s="75">
        <v>29</v>
      </c>
      <c r="I247" s="75"/>
    </row>
    <row r="248" spans="1:9" x14ac:dyDescent="0.3">
      <c r="A248" s="2" t="s">
        <v>2331</v>
      </c>
      <c r="B248" s="75" t="s">
        <v>2275</v>
      </c>
      <c r="C248" s="75" t="s">
        <v>2332</v>
      </c>
      <c r="D248" s="76" t="s">
        <v>2333</v>
      </c>
      <c r="E248" s="75" t="s">
        <v>1643</v>
      </c>
      <c r="F248" s="75" t="s">
        <v>2009</v>
      </c>
      <c r="G248" s="77">
        <v>7.39</v>
      </c>
      <c r="H248" s="75">
        <v>228</v>
      </c>
      <c r="I248" s="75"/>
    </row>
    <row r="249" spans="1:9" x14ac:dyDescent="0.3">
      <c r="A249" s="2" t="s">
        <v>2334</v>
      </c>
      <c r="B249" s="75" t="s">
        <v>2275</v>
      </c>
      <c r="C249" s="75" t="s">
        <v>2335</v>
      </c>
      <c r="D249" s="76" t="s">
        <v>2336</v>
      </c>
      <c r="E249" s="75" t="s">
        <v>1643</v>
      </c>
      <c r="F249" s="75" t="s">
        <v>2009</v>
      </c>
      <c r="G249" s="77">
        <v>7.39</v>
      </c>
      <c r="H249" s="75">
        <v>50</v>
      </c>
      <c r="I249" s="75"/>
    </row>
    <row r="250" spans="1:9" x14ac:dyDescent="0.3">
      <c r="A250" s="2" t="s">
        <v>2337</v>
      </c>
      <c r="B250" s="75" t="s">
        <v>2275</v>
      </c>
      <c r="C250" s="75" t="s">
        <v>2338</v>
      </c>
      <c r="D250" s="76" t="s">
        <v>2339</v>
      </c>
      <c r="E250" s="75" t="s">
        <v>1643</v>
      </c>
      <c r="F250" s="75" t="s">
        <v>2009</v>
      </c>
      <c r="G250" s="77">
        <v>7.39</v>
      </c>
      <c r="H250" s="75">
        <v>20</v>
      </c>
      <c r="I250" s="75"/>
    </row>
    <row r="251" spans="1:9" x14ac:dyDescent="0.3">
      <c r="A251" s="2" t="s">
        <v>2340</v>
      </c>
      <c r="B251" s="75" t="s">
        <v>2275</v>
      </c>
      <c r="C251" s="75" t="s">
        <v>2341</v>
      </c>
      <c r="D251" s="76" t="s">
        <v>2342</v>
      </c>
      <c r="E251" s="75" t="s">
        <v>1643</v>
      </c>
      <c r="F251" s="75" t="s">
        <v>2009</v>
      </c>
      <c r="G251" s="77">
        <v>7.39</v>
      </c>
      <c r="H251" s="75">
        <v>119</v>
      </c>
      <c r="I251" s="75"/>
    </row>
    <row r="252" spans="1:9" x14ac:dyDescent="0.3">
      <c r="A252" s="2" t="s">
        <v>2343</v>
      </c>
      <c r="B252" s="75" t="s">
        <v>2275</v>
      </c>
      <c r="C252" s="75" t="s">
        <v>2344</v>
      </c>
      <c r="D252" s="76" t="s">
        <v>2345</v>
      </c>
      <c r="E252" s="75" t="s">
        <v>1643</v>
      </c>
      <c r="F252" s="75" t="s">
        <v>2009</v>
      </c>
      <c r="G252" s="77">
        <v>7.39</v>
      </c>
      <c r="H252" s="75">
        <v>355</v>
      </c>
      <c r="I252" s="75"/>
    </row>
    <row r="253" spans="1:9" x14ac:dyDescent="0.3">
      <c r="A253" s="2" t="s">
        <v>2346</v>
      </c>
      <c r="B253" s="75" t="s">
        <v>2275</v>
      </c>
      <c r="C253" s="75" t="s">
        <v>2347</v>
      </c>
      <c r="D253" s="76" t="s">
        <v>2348</v>
      </c>
      <c r="E253" s="75" t="s">
        <v>1643</v>
      </c>
      <c r="F253" s="75" t="s">
        <v>2009</v>
      </c>
      <c r="G253" s="77">
        <v>7.39</v>
      </c>
      <c r="H253" s="75">
        <v>270</v>
      </c>
      <c r="I253" s="75"/>
    </row>
    <row r="254" spans="1:9" x14ac:dyDescent="0.3">
      <c r="A254" s="2" t="s">
        <v>2349</v>
      </c>
      <c r="B254" s="75" t="s">
        <v>2275</v>
      </c>
      <c r="C254" s="75" t="s">
        <v>2350</v>
      </c>
      <c r="D254" s="76" t="s">
        <v>2351</v>
      </c>
      <c r="E254" s="75" t="s">
        <v>1643</v>
      </c>
      <c r="F254" s="75" t="s">
        <v>2009</v>
      </c>
      <c r="G254" s="77">
        <v>7.39</v>
      </c>
      <c r="H254" s="75">
        <v>220</v>
      </c>
      <c r="I254" s="75"/>
    </row>
    <row r="255" spans="1:9" x14ac:dyDescent="0.3">
      <c r="A255" s="2" t="s">
        <v>2352</v>
      </c>
      <c r="B255" s="75" t="s">
        <v>2275</v>
      </c>
      <c r="C255" s="75" t="s">
        <v>2353</v>
      </c>
      <c r="D255" s="76" t="s">
        <v>2354</v>
      </c>
      <c r="E255" s="75" t="s">
        <v>1643</v>
      </c>
      <c r="F255" s="75" t="s">
        <v>2009</v>
      </c>
      <c r="G255" s="77">
        <v>7.39</v>
      </c>
      <c r="H255" s="75">
        <v>437</v>
      </c>
      <c r="I255" s="75"/>
    </row>
    <row r="256" spans="1:9" x14ac:dyDescent="0.3">
      <c r="A256" s="2" t="s">
        <v>2355</v>
      </c>
      <c r="B256" s="75" t="s">
        <v>2275</v>
      </c>
      <c r="C256" s="75" t="s">
        <v>2356</v>
      </c>
      <c r="D256" s="76" t="s">
        <v>2357</v>
      </c>
      <c r="E256" s="75" t="s">
        <v>1643</v>
      </c>
      <c r="F256" s="75" t="s">
        <v>2009</v>
      </c>
      <c r="G256" s="77">
        <v>7.39</v>
      </c>
      <c r="H256" s="75">
        <v>40</v>
      </c>
      <c r="I256" s="75"/>
    </row>
    <row r="257" spans="1:9" x14ac:dyDescent="0.3">
      <c r="A257" s="2" t="s">
        <v>2358</v>
      </c>
      <c r="B257" s="75" t="s">
        <v>2275</v>
      </c>
      <c r="C257" s="75" t="s">
        <v>2359</v>
      </c>
      <c r="D257" s="76" t="s">
        <v>2360</v>
      </c>
      <c r="E257" s="75" t="s">
        <v>1643</v>
      </c>
      <c r="F257" s="75" t="s">
        <v>2009</v>
      </c>
      <c r="G257" s="77">
        <v>7.39</v>
      </c>
      <c r="H257" s="75">
        <v>213</v>
      </c>
      <c r="I257" s="75"/>
    </row>
    <row r="258" spans="1:9" x14ac:dyDescent="0.3">
      <c r="A258" s="2" t="s">
        <v>2361</v>
      </c>
      <c r="B258" s="75" t="s">
        <v>2275</v>
      </c>
      <c r="C258" s="75" t="s">
        <v>2362</v>
      </c>
      <c r="D258" s="76" t="s">
        <v>2363</v>
      </c>
      <c r="E258" s="75" t="s">
        <v>1643</v>
      </c>
      <c r="F258" s="75" t="s">
        <v>2009</v>
      </c>
      <c r="G258" s="77">
        <v>6.38</v>
      </c>
      <c r="H258" s="75">
        <v>309</v>
      </c>
      <c r="I258" s="75"/>
    </row>
    <row r="259" spans="1:9" x14ac:dyDescent="0.3">
      <c r="A259" s="2" t="s">
        <v>2364</v>
      </c>
      <c r="B259" s="75" t="s">
        <v>2275</v>
      </c>
      <c r="C259" s="75" t="s">
        <v>2365</v>
      </c>
      <c r="D259" s="76" t="s">
        <v>2366</v>
      </c>
      <c r="E259" s="75" t="s">
        <v>1643</v>
      </c>
      <c r="F259" s="75" t="s">
        <v>2009</v>
      </c>
      <c r="G259" s="77">
        <v>6.38</v>
      </c>
      <c r="H259" s="75">
        <v>100</v>
      </c>
      <c r="I259" s="75"/>
    </row>
    <row r="260" spans="1:9" x14ac:dyDescent="0.3">
      <c r="A260" s="2" t="s">
        <v>2367</v>
      </c>
      <c r="B260" s="75" t="s">
        <v>2275</v>
      </c>
      <c r="C260" s="75" t="s">
        <v>2368</v>
      </c>
      <c r="D260" s="76" t="s">
        <v>2369</v>
      </c>
      <c r="E260" s="75" t="s">
        <v>1643</v>
      </c>
      <c r="F260" s="75" t="s">
        <v>2009</v>
      </c>
      <c r="G260" s="77">
        <v>6.38</v>
      </c>
      <c r="H260" s="75">
        <v>444</v>
      </c>
      <c r="I260" s="75"/>
    </row>
    <row r="261" spans="1:9" x14ac:dyDescent="0.3">
      <c r="A261" s="2" t="s">
        <v>2370</v>
      </c>
      <c r="B261" s="75" t="s">
        <v>2275</v>
      </c>
      <c r="C261" s="75" t="s">
        <v>2371</v>
      </c>
      <c r="D261" s="76" t="s">
        <v>2372</v>
      </c>
      <c r="E261" s="75" t="s">
        <v>1643</v>
      </c>
      <c r="F261" s="75" t="s">
        <v>2009</v>
      </c>
      <c r="G261" s="77">
        <v>6.38</v>
      </c>
      <c r="H261" s="75">
        <v>213</v>
      </c>
      <c r="I261" s="75"/>
    </row>
    <row r="262" spans="1:9" x14ac:dyDescent="0.3">
      <c r="A262" s="2" t="s">
        <v>2373</v>
      </c>
      <c r="B262" s="75" t="s">
        <v>2275</v>
      </c>
      <c r="C262" s="75" t="s">
        <v>2374</v>
      </c>
      <c r="D262" s="76" t="s">
        <v>2375</v>
      </c>
      <c r="E262" s="75" t="s">
        <v>1643</v>
      </c>
      <c r="F262" s="75" t="s">
        <v>2009</v>
      </c>
      <c r="G262" s="77">
        <v>6.38</v>
      </c>
      <c r="H262" s="75">
        <v>117</v>
      </c>
      <c r="I262" s="75"/>
    </row>
    <row r="263" spans="1:9" x14ac:dyDescent="0.3">
      <c r="A263" s="2" t="s">
        <v>2376</v>
      </c>
      <c r="B263" s="75" t="s">
        <v>2275</v>
      </c>
      <c r="C263" s="75" t="s">
        <v>2377</v>
      </c>
      <c r="D263" s="76" t="s">
        <v>2378</v>
      </c>
      <c r="E263" s="75" t="s">
        <v>1643</v>
      </c>
      <c r="F263" s="75" t="s">
        <v>2009</v>
      </c>
      <c r="G263" s="77">
        <v>6.74</v>
      </c>
      <c r="H263" s="75">
        <v>360</v>
      </c>
      <c r="I263" s="75"/>
    </row>
    <row r="264" spans="1:9" x14ac:dyDescent="0.3">
      <c r="A264" s="2" t="s">
        <v>2379</v>
      </c>
      <c r="B264" s="75" t="s">
        <v>2275</v>
      </c>
      <c r="C264" s="75" t="s">
        <v>2380</v>
      </c>
      <c r="D264" s="76" t="s">
        <v>2381</v>
      </c>
      <c r="E264" s="75" t="s">
        <v>1643</v>
      </c>
      <c r="F264" s="75" t="s">
        <v>2009</v>
      </c>
      <c r="G264" s="77">
        <v>6.74</v>
      </c>
      <c r="H264" s="75">
        <v>360</v>
      </c>
      <c r="I264" s="75"/>
    </row>
    <row r="265" spans="1:9" x14ac:dyDescent="0.3">
      <c r="A265" s="2" t="s">
        <v>2382</v>
      </c>
      <c r="B265" s="75" t="s">
        <v>2275</v>
      </c>
      <c r="C265" s="75" t="s">
        <v>2383</v>
      </c>
      <c r="D265" s="76" t="s">
        <v>2384</v>
      </c>
      <c r="E265" s="75" t="s">
        <v>1643</v>
      </c>
      <c r="F265" s="75" t="s">
        <v>2009</v>
      </c>
      <c r="G265" s="77">
        <v>6.74</v>
      </c>
      <c r="H265" s="75">
        <v>258</v>
      </c>
      <c r="I265" s="75"/>
    </row>
    <row r="266" spans="1:9" x14ac:dyDescent="0.3">
      <c r="A266" s="2" t="s">
        <v>2385</v>
      </c>
      <c r="B266" s="75" t="s">
        <v>2275</v>
      </c>
      <c r="C266" s="75" t="s">
        <v>2386</v>
      </c>
      <c r="D266" s="76" t="s">
        <v>2387</v>
      </c>
      <c r="E266" s="75" t="s">
        <v>1643</v>
      </c>
      <c r="F266" s="75" t="s">
        <v>2009</v>
      </c>
      <c r="G266" s="77">
        <v>6.74</v>
      </c>
      <c r="H266" s="75">
        <v>360</v>
      </c>
      <c r="I266" s="75"/>
    </row>
    <row r="267" spans="1:9" x14ac:dyDescent="0.3">
      <c r="A267" s="2" t="s">
        <v>2388</v>
      </c>
      <c r="B267" s="75" t="s">
        <v>2275</v>
      </c>
      <c r="C267" s="75" t="s">
        <v>2389</v>
      </c>
      <c r="D267" s="76" t="s">
        <v>2390</v>
      </c>
      <c r="E267" s="75" t="s">
        <v>1643</v>
      </c>
      <c r="F267" s="75" t="s">
        <v>2009</v>
      </c>
      <c r="G267" s="77">
        <v>6.74</v>
      </c>
      <c r="H267" s="75">
        <v>360</v>
      </c>
      <c r="I267" s="75"/>
    </row>
    <row r="268" spans="1:9" x14ac:dyDescent="0.3">
      <c r="A268" s="2" t="s">
        <v>2391</v>
      </c>
      <c r="B268" s="75" t="s">
        <v>2275</v>
      </c>
      <c r="C268" s="75" t="s">
        <v>2392</v>
      </c>
      <c r="D268" s="76" t="s">
        <v>1659</v>
      </c>
      <c r="E268" s="75" t="s">
        <v>1643</v>
      </c>
      <c r="F268" s="75" t="s">
        <v>2009</v>
      </c>
      <c r="G268" s="77">
        <v>7.08</v>
      </c>
      <c r="H268" s="75">
        <v>210</v>
      </c>
      <c r="I268" s="75"/>
    </row>
    <row r="269" spans="1:9" x14ac:dyDescent="0.3">
      <c r="A269" s="2" t="s">
        <v>2393</v>
      </c>
      <c r="B269" s="75" t="s">
        <v>2275</v>
      </c>
      <c r="C269" s="75" t="s">
        <v>2394</v>
      </c>
      <c r="D269" s="76" t="s">
        <v>2395</v>
      </c>
      <c r="E269" s="75" t="s">
        <v>1643</v>
      </c>
      <c r="F269" s="75" t="s">
        <v>2009</v>
      </c>
      <c r="G269" s="77">
        <v>6.38</v>
      </c>
      <c r="H269" s="75">
        <v>190</v>
      </c>
      <c r="I269" s="75"/>
    </row>
    <row r="270" spans="1:9" x14ac:dyDescent="0.3">
      <c r="A270" s="2" t="s">
        <v>2396</v>
      </c>
      <c r="B270" s="75" t="s">
        <v>2275</v>
      </c>
      <c r="C270" s="75" t="s">
        <v>2397</v>
      </c>
      <c r="D270" s="76" t="s">
        <v>1659</v>
      </c>
      <c r="E270" s="75" t="s">
        <v>1643</v>
      </c>
      <c r="F270" s="75" t="s">
        <v>2009</v>
      </c>
      <c r="G270" s="77">
        <v>6.38</v>
      </c>
      <c r="H270" s="75">
        <v>78</v>
      </c>
      <c r="I270" s="75"/>
    </row>
    <row r="271" spans="1:9" x14ac:dyDescent="0.3">
      <c r="A271" s="2" t="s">
        <v>2398</v>
      </c>
      <c r="B271" s="75" t="s">
        <v>2275</v>
      </c>
      <c r="C271" s="75" t="s">
        <v>2399</v>
      </c>
      <c r="D271" s="76" t="s">
        <v>2400</v>
      </c>
      <c r="E271" s="75" t="s">
        <v>1643</v>
      </c>
      <c r="F271" s="75" t="s">
        <v>2009</v>
      </c>
      <c r="G271" s="77">
        <v>8.51</v>
      </c>
      <c r="H271" s="75">
        <v>322</v>
      </c>
      <c r="I271" s="75"/>
    </row>
    <row r="272" spans="1:9" x14ac:dyDescent="0.3">
      <c r="A272" s="2" t="s">
        <v>2401</v>
      </c>
      <c r="B272" s="75" t="s">
        <v>2275</v>
      </c>
      <c r="C272" s="75" t="s">
        <v>2402</v>
      </c>
      <c r="D272" s="76" t="s">
        <v>1659</v>
      </c>
      <c r="E272" s="75" t="s">
        <v>1643</v>
      </c>
      <c r="F272" s="75" t="s">
        <v>2009</v>
      </c>
      <c r="G272" s="77">
        <v>8.51</v>
      </c>
      <c r="H272" s="75">
        <v>402</v>
      </c>
      <c r="I272" s="75"/>
    </row>
    <row r="273" spans="1:9" x14ac:dyDescent="0.3">
      <c r="A273" s="2" t="s">
        <v>2403</v>
      </c>
      <c r="B273" s="75" t="s">
        <v>2275</v>
      </c>
      <c r="C273" s="75" t="s">
        <v>2404</v>
      </c>
      <c r="D273" s="76" t="s">
        <v>1659</v>
      </c>
      <c r="E273" s="75" t="s">
        <v>0</v>
      </c>
      <c r="F273" s="75" t="s">
        <v>2007</v>
      </c>
      <c r="G273" s="77">
        <v>8.51</v>
      </c>
      <c r="H273" s="75">
        <v>210</v>
      </c>
      <c r="I273" s="75"/>
    </row>
    <row r="274" spans="1:9" x14ac:dyDescent="0.3">
      <c r="A274" s="2" t="s">
        <v>2405</v>
      </c>
      <c r="B274" s="75" t="s">
        <v>2275</v>
      </c>
      <c r="C274" s="75" t="s">
        <v>2406</v>
      </c>
      <c r="D274" s="76" t="s">
        <v>1659</v>
      </c>
      <c r="E274" s="75" t="s">
        <v>0</v>
      </c>
      <c r="F274" s="75" t="s">
        <v>2007</v>
      </c>
      <c r="G274" s="77">
        <v>8.51</v>
      </c>
      <c r="H274" s="75">
        <v>101</v>
      </c>
      <c r="I274" s="75"/>
    </row>
    <row r="275" spans="1:9" x14ac:dyDescent="0.3">
      <c r="A275" s="2" t="s">
        <v>2407</v>
      </c>
      <c r="B275" s="75" t="s">
        <v>2275</v>
      </c>
      <c r="C275" s="75" t="s">
        <v>2408</v>
      </c>
      <c r="D275" s="76" t="s">
        <v>1659</v>
      </c>
      <c r="E275" s="75" t="s">
        <v>0</v>
      </c>
      <c r="F275" s="75" t="s">
        <v>2007</v>
      </c>
      <c r="G275" s="77">
        <v>8.51</v>
      </c>
      <c r="H275" s="75">
        <v>246</v>
      </c>
      <c r="I275" s="75"/>
    </row>
    <row r="276" spans="1:9" x14ac:dyDescent="0.3">
      <c r="A276" s="2" t="s">
        <v>2409</v>
      </c>
      <c r="B276" s="75" t="s">
        <v>2275</v>
      </c>
      <c r="C276" s="75" t="s">
        <v>2410</v>
      </c>
      <c r="D276" s="76" t="s">
        <v>2411</v>
      </c>
      <c r="E276" s="75" t="s">
        <v>1643</v>
      </c>
      <c r="F276" s="75" t="s">
        <v>2009</v>
      </c>
      <c r="G276" s="77">
        <v>4.96</v>
      </c>
      <c r="H276" s="75">
        <v>130</v>
      </c>
      <c r="I276" s="75"/>
    </row>
    <row r="277" spans="1:9" x14ac:dyDescent="0.3">
      <c r="A277" s="2" t="s">
        <v>2412</v>
      </c>
      <c r="B277" s="75" t="s">
        <v>2275</v>
      </c>
      <c r="C277" s="75" t="s">
        <v>2413</v>
      </c>
      <c r="D277" s="76" t="s">
        <v>2414</v>
      </c>
      <c r="E277" s="75" t="s">
        <v>1643</v>
      </c>
      <c r="F277" s="75" t="s">
        <v>2009</v>
      </c>
      <c r="G277" s="77">
        <v>6.38</v>
      </c>
      <c r="H277" s="75">
        <v>40</v>
      </c>
      <c r="I277" s="75"/>
    </row>
    <row r="278" spans="1:9" x14ac:dyDescent="0.3">
      <c r="A278" s="2" t="s">
        <v>2415</v>
      </c>
      <c r="B278" s="75" t="s">
        <v>2275</v>
      </c>
      <c r="C278" s="75" t="s">
        <v>2416</v>
      </c>
      <c r="D278" s="76" t="s">
        <v>2417</v>
      </c>
      <c r="E278" s="75" t="s">
        <v>1643</v>
      </c>
      <c r="F278" s="75" t="s">
        <v>2009</v>
      </c>
      <c r="G278" s="77">
        <v>7.08</v>
      </c>
      <c r="H278" s="75">
        <v>10</v>
      </c>
      <c r="I278" s="75"/>
    </row>
    <row r="279" spans="1:9" x14ac:dyDescent="0.3">
      <c r="A279" s="2" t="s">
        <v>2418</v>
      </c>
      <c r="B279" s="75" t="s">
        <v>2275</v>
      </c>
      <c r="C279" s="75" t="s">
        <v>2419</v>
      </c>
      <c r="D279" s="76" t="s">
        <v>2420</v>
      </c>
      <c r="E279" s="75" t="s">
        <v>1643</v>
      </c>
      <c r="F279" s="75" t="s">
        <v>2009</v>
      </c>
      <c r="G279" s="77">
        <v>7.08</v>
      </c>
      <c r="H279" s="75">
        <v>93</v>
      </c>
      <c r="I279" s="75"/>
    </row>
    <row r="280" spans="1:9" x14ac:dyDescent="0.3">
      <c r="A280" s="2" t="s">
        <v>2421</v>
      </c>
      <c r="B280" s="75" t="s">
        <v>2275</v>
      </c>
      <c r="C280" s="75" t="s">
        <v>2422</v>
      </c>
      <c r="D280" s="76" t="s">
        <v>2423</v>
      </c>
      <c r="E280" s="75" t="s">
        <v>1643</v>
      </c>
      <c r="F280" s="75" t="s">
        <v>2009</v>
      </c>
      <c r="G280" s="77">
        <v>7.08</v>
      </c>
      <c r="H280" s="75">
        <v>50</v>
      </c>
      <c r="I280" s="75"/>
    </row>
    <row r="281" spans="1:9" x14ac:dyDescent="0.3">
      <c r="A281" s="2" t="s">
        <v>2424</v>
      </c>
      <c r="B281" s="75" t="s">
        <v>2275</v>
      </c>
      <c r="C281" s="75" t="s">
        <v>2425</v>
      </c>
      <c r="D281" s="76" t="s">
        <v>2426</v>
      </c>
      <c r="E281" s="75" t="s">
        <v>1643</v>
      </c>
      <c r="F281" s="75" t="s">
        <v>2009</v>
      </c>
      <c r="G281" s="77">
        <v>7.08</v>
      </c>
      <c r="H281" s="75">
        <v>1379</v>
      </c>
      <c r="I281" s="75"/>
    </row>
    <row r="282" spans="1:9" x14ac:dyDescent="0.3">
      <c r="A282" s="2" t="s">
        <v>2427</v>
      </c>
      <c r="B282" s="75" t="s">
        <v>2275</v>
      </c>
      <c r="C282" s="75" t="s">
        <v>2428</v>
      </c>
      <c r="D282" s="76" t="s">
        <v>2429</v>
      </c>
      <c r="E282" s="75" t="s">
        <v>1643</v>
      </c>
      <c r="F282" s="75" t="s">
        <v>2009</v>
      </c>
      <c r="G282" s="77">
        <v>7.08</v>
      </c>
      <c r="H282" s="75">
        <v>210</v>
      </c>
      <c r="I282" s="75"/>
    </row>
    <row r="283" spans="1:9" x14ac:dyDescent="0.3">
      <c r="A283" s="2" t="s">
        <v>2430</v>
      </c>
      <c r="B283" s="75" t="s">
        <v>2275</v>
      </c>
      <c r="C283" s="75" t="s">
        <v>2431</v>
      </c>
      <c r="D283" s="76" t="s">
        <v>2432</v>
      </c>
      <c r="E283" s="75" t="s">
        <v>1643</v>
      </c>
      <c r="F283" s="75" t="s">
        <v>2009</v>
      </c>
      <c r="G283" s="77">
        <v>7.08</v>
      </c>
      <c r="H283" s="75">
        <v>939</v>
      </c>
      <c r="I283" s="75"/>
    </row>
    <row r="284" spans="1:9" x14ac:dyDescent="0.3">
      <c r="A284" s="2" t="s">
        <v>2433</v>
      </c>
      <c r="B284" s="75" t="s">
        <v>2275</v>
      </c>
      <c r="C284" s="75" t="s">
        <v>2434</v>
      </c>
      <c r="D284" s="76" t="s">
        <v>2435</v>
      </c>
      <c r="E284" s="75" t="s">
        <v>1643</v>
      </c>
      <c r="F284" s="75" t="s">
        <v>2009</v>
      </c>
      <c r="G284" s="77">
        <v>7.08</v>
      </c>
      <c r="H284" s="75">
        <v>389</v>
      </c>
      <c r="I284" s="75"/>
    </row>
    <row r="285" spans="1:9" x14ac:dyDescent="0.3">
      <c r="A285" s="2" t="s">
        <v>2436</v>
      </c>
      <c r="B285" s="75" t="s">
        <v>2275</v>
      </c>
      <c r="C285" s="75" t="s">
        <v>2437</v>
      </c>
      <c r="D285" s="76" t="s">
        <v>2438</v>
      </c>
      <c r="E285" s="75" t="s">
        <v>1643</v>
      </c>
      <c r="F285" s="75" t="s">
        <v>2009</v>
      </c>
      <c r="G285" s="77">
        <v>10.64</v>
      </c>
      <c r="H285" s="75">
        <v>279</v>
      </c>
      <c r="I285" s="75"/>
    </row>
    <row r="286" spans="1:9" x14ac:dyDescent="0.3">
      <c r="A286" s="2" t="s">
        <v>2439</v>
      </c>
      <c r="B286" s="75" t="s">
        <v>2275</v>
      </c>
      <c r="C286" s="75" t="s">
        <v>2440</v>
      </c>
      <c r="D286" s="76" t="s">
        <v>2441</v>
      </c>
      <c r="E286" s="75" t="s">
        <v>1643</v>
      </c>
      <c r="F286" s="75" t="s">
        <v>2009</v>
      </c>
      <c r="G286" s="77">
        <v>7.08</v>
      </c>
      <c r="H286" s="75">
        <v>1093</v>
      </c>
      <c r="I286" s="75"/>
    </row>
    <row r="287" spans="1:9" x14ac:dyDescent="0.3">
      <c r="A287" s="2" t="s">
        <v>2442</v>
      </c>
      <c r="B287" s="75" t="s">
        <v>2275</v>
      </c>
      <c r="C287" s="75" t="s">
        <v>2443</v>
      </c>
      <c r="D287" s="76" t="s">
        <v>2444</v>
      </c>
      <c r="E287" s="75" t="s">
        <v>0</v>
      </c>
      <c r="F287" s="75" t="s">
        <v>2007</v>
      </c>
      <c r="G287" s="77">
        <v>8.51</v>
      </c>
      <c r="H287" s="75">
        <v>235</v>
      </c>
      <c r="I287" s="75"/>
    </row>
    <row r="288" spans="1:9" x14ac:dyDescent="0.3">
      <c r="A288" s="2" t="s">
        <v>2445</v>
      </c>
      <c r="B288" s="75" t="s">
        <v>2275</v>
      </c>
      <c r="C288" s="75" t="s">
        <v>2446</v>
      </c>
      <c r="D288" s="76" t="s">
        <v>2447</v>
      </c>
      <c r="E288" s="75" t="s">
        <v>1643</v>
      </c>
      <c r="F288" s="75" t="s">
        <v>2009</v>
      </c>
      <c r="G288" s="77">
        <v>8.51</v>
      </c>
      <c r="H288" s="75">
        <v>17</v>
      </c>
      <c r="I288" s="75"/>
    </row>
    <row r="289" spans="1:9" x14ac:dyDescent="0.3">
      <c r="A289" s="2" t="s">
        <v>2448</v>
      </c>
      <c r="B289" s="75" t="s">
        <v>2275</v>
      </c>
      <c r="C289" s="75" t="s">
        <v>2449</v>
      </c>
      <c r="D289" s="76" t="s">
        <v>2450</v>
      </c>
      <c r="E289" s="75" t="s">
        <v>1643</v>
      </c>
      <c r="F289" s="75" t="s">
        <v>2009</v>
      </c>
      <c r="G289" s="77">
        <v>5.67</v>
      </c>
      <c r="H289" s="75">
        <v>160</v>
      </c>
      <c r="I289" s="75"/>
    </row>
    <row r="290" spans="1:9" x14ac:dyDescent="0.3">
      <c r="A290" s="2" t="s">
        <v>2451</v>
      </c>
      <c r="B290" s="75" t="s">
        <v>2275</v>
      </c>
      <c r="C290" s="75" t="s">
        <v>2452</v>
      </c>
      <c r="D290" s="76" t="s">
        <v>2453</v>
      </c>
      <c r="E290" s="75" t="s">
        <v>0</v>
      </c>
      <c r="F290" s="75" t="s">
        <v>2007</v>
      </c>
      <c r="G290" s="77">
        <v>11.35</v>
      </c>
      <c r="H290" s="75">
        <v>910</v>
      </c>
      <c r="I290" s="75"/>
    </row>
    <row r="291" spans="1:9" x14ac:dyDescent="0.3">
      <c r="A291" s="2" t="s">
        <v>2454</v>
      </c>
      <c r="B291" s="75" t="s">
        <v>2275</v>
      </c>
      <c r="C291" s="75" t="s">
        <v>2455</v>
      </c>
      <c r="D291" s="76" t="s">
        <v>2456</v>
      </c>
      <c r="E291" s="75" t="s">
        <v>0</v>
      </c>
      <c r="F291" s="75" t="s">
        <v>2007</v>
      </c>
      <c r="G291" s="77">
        <v>11.35</v>
      </c>
      <c r="H291" s="75">
        <v>604</v>
      </c>
      <c r="I291" s="75"/>
    </row>
    <row r="292" spans="1:9" x14ac:dyDescent="0.3">
      <c r="A292" s="2" t="s">
        <v>2457</v>
      </c>
      <c r="B292" s="75" t="s">
        <v>2275</v>
      </c>
      <c r="C292" s="75" t="s">
        <v>2458</v>
      </c>
      <c r="D292" s="76" t="s">
        <v>1659</v>
      </c>
      <c r="E292" s="75" t="s">
        <v>0</v>
      </c>
      <c r="F292" s="75" t="s">
        <v>2007</v>
      </c>
      <c r="G292" s="77">
        <v>11.35</v>
      </c>
      <c r="H292" s="75">
        <v>215</v>
      </c>
      <c r="I292" s="75"/>
    </row>
    <row r="293" spans="1:9" x14ac:dyDescent="0.3">
      <c r="A293" s="2" t="s">
        <v>2459</v>
      </c>
      <c r="B293" s="75" t="s">
        <v>2275</v>
      </c>
      <c r="C293" s="75" t="s">
        <v>2460</v>
      </c>
      <c r="D293" s="76" t="s">
        <v>2461</v>
      </c>
      <c r="E293" s="75" t="s">
        <v>0</v>
      </c>
      <c r="F293" s="75" t="s">
        <v>2007</v>
      </c>
      <c r="G293" s="77">
        <v>11.35</v>
      </c>
      <c r="H293" s="75">
        <v>117</v>
      </c>
      <c r="I293" s="75"/>
    </row>
    <row r="294" spans="1:9" x14ac:dyDescent="0.3">
      <c r="A294" s="2" t="s">
        <v>2462</v>
      </c>
      <c r="B294" s="75" t="s">
        <v>2275</v>
      </c>
      <c r="C294" s="75" t="s">
        <v>2463</v>
      </c>
      <c r="D294" s="76" t="s">
        <v>1659</v>
      </c>
      <c r="E294" s="75" t="s">
        <v>1643</v>
      </c>
      <c r="F294" s="75" t="s">
        <v>2009</v>
      </c>
      <c r="G294" s="77">
        <v>5.67</v>
      </c>
      <c r="H294" s="75">
        <v>288</v>
      </c>
      <c r="I294" s="75"/>
    </row>
    <row r="295" spans="1:9" x14ac:dyDescent="0.3">
      <c r="A295" s="2" t="s">
        <v>2464</v>
      </c>
      <c r="B295" s="75" t="s">
        <v>2275</v>
      </c>
      <c r="C295" s="75" t="s">
        <v>2465</v>
      </c>
      <c r="D295" s="76" t="s">
        <v>2466</v>
      </c>
      <c r="E295" s="75" t="s">
        <v>1643</v>
      </c>
      <c r="F295" s="75" t="s">
        <v>2009</v>
      </c>
      <c r="G295" s="77">
        <v>5.67</v>
      </c>
      <c r="H295" s="75">
        <v>248</v>
      </c>
      <c r="I295" s="75"/>
    </row>
    <row r="296" spans="1:9" x14ac:dyDescent="0.3">
      <c r="A296" s="2" t="s">
        <v>2467</v>
      </c>
      <c r="B296" s="75" t="s">
        <v>2275</v>
      </c>
      <c r="C296" s="75" t="s">
        <v>2468</v>
      </c>
      <c r="D296" s="76" t="s">
        <v>1659</v>
      </c>
      <c r="E296" s="75" t="s">
        <v>0</v>
      </c>
      <c r="F296" s="75" t="s">
        <v>2007</v>
      </c>
      <c r="G296" s="77">
        <v>9.99</v>
      </c>
      <c r="H296" s="75">
        <v>323</v>
      </c>
      <c r="I296" s="75"/>
    </row>
    <row r="297" spans="1:9" x14ac:dyDescent="0.3">
      <c r="A297" s="2" t="s">
        <v>2469</v>
      </c>
      <c r="B297" s="75" t="s">
        <v>2275</v>
      </c>
      <c r="C297" s="75" t="s">
        <v>2468</v>
      </c>
      <c r="D297" s="76" t="s">
        <v>2470</v>
      </c>
      <c r="E297" s="75" t="s">
        <v>1643</v>
      </c>
      <c r="F297" s="75" t="s">
        <v>2009</v>
      </c>
      <c r="G297" s="77">
        <v>8.51</v>
      </c>
      <c r="H297" s="75">
        <v>193</v>
      </c>
      <c r="I297" s="75"/>
    </row>
    <row r="298" spans="1:9" x14ac:dyDescent="0.3">
      <c r="A298" s="2" t="s">
        <v>2471</v>
      </c>
      <c r="B298" s="75" t="s">
        <v>2275</v>
      </c>
      <c r="C298" s="75" t="s">
        <v>2472</v>
      </c>
      <c r="D298" s="76" t="s">
        <v>1659</v>
      </c>
      <c r="E298" s="75" t="s">
        <v>0</v>
      </c>
      <c r="F298" s="75" t="s">
        <v>2007</v>
      </c>
      <c r="G298" s="77">
        <v>12.99</v>
      </c>
      <c r="H298" s="75">
        <v>200</v>
      </c>
      <c r="I298" s="75"/>
    </row>
    <row r="299" spans="1:9" x14ac:dyDescent="0.3">
      <c r="A299" s="2" t="s">
        <v>2473</v>
      </c>
      <c r="B299" s="75" t="s">
        <v>2275</v>
      </c>
      <c r="C299" s="75" t="s">
        <v>2474</v>
      </c>
      <c r="D299" s="76" t="s">
        <v>1659</v>
      </c>
      <c r="E299" s="75" t="s">
        <v>1643</v>
      </c>
      <c r="F299" s="75" t="s">
        <v>2009</v>
      </c>
      <c r="G299" s="77">
        <v>9.2200000000000006</v>
      </c>
      <c r="H299" s="75">
        <v>20</v>
      </c>
      <c r="I299" s="75"/>
    </row>
    <row r="300" spans="1:9" x14ac:dyDescent="0.3">
      <c r="A300" s="2" t="s">
        <v>2475</v>
      </c>
      <c r="B300" s="75" t="s">
        <v>2275</v>
      </c>
      <c r="C300" s="75" t="s">
        <v>2476</v>
      </c>
      <c r="D300" s="76" t="s">
        <v>2477</v>
      </c>
      <c r="E300" s="75" t="s">
        <v>1643</v>
      </c>
      <c r="F300" s="75" t="s">
        <v>2009</v>
      </c>
      <c r="G300" s="77">
        <v>7.08</v>
      </c>
      <c r="H300" s="75">
        <v>27</v>
      </c>
      <c r="I300" s="75"/>
    </row>
    <row r="301" spans="1:9" x14ac:dyDescent="0.3">
      <c r="A301" s="2" t="s">
        <v>2478</v>
      </c>
      <c r="B301" s="75" t="s">
        <v>2275</v>
      </c>
      <c r="C301" s="75" t="s">
        <v>2479</v>
      </c>
      <c r="D301" s="76" t="s">
        <v>2480</v>
      </c>
      <c r="E301" s="75" t="s">
        <v>1643</v>
      </c>
      <c r="F301" s="75" t="s">
        <v>2009</v>
      </c>
      <c r="G301" s="77">
        <v>7.08</v>
      </c>
      <c r="H301" s="75">
        <v>249</v>
      </c>
      <c r="I301" s="75"/>
    </row>
    <row r="302" spans="1:9" x14ac:dyDescent="0.3">
      <c r="A302" s="2" t="s">
        <v>2481</v>
      </c>
      <c r="B302" s="75" t="s">
        <v>2275</v>
      </c>
      <c r="C302" s="75" t="s">
        <v>2482</v>
      </c>
      <c r="D302" s="76" t="s">
        <v>2483</v>
      </c>
      <c r="E302" s="75" t="s">
        <v>1643</v>
      </c>
      <c r="F302" s="75" t="s">
        <v>2009</v>
      </c>
      <c r="G302" s="77">
        <v>7.08</v>
      </c>
      <c r="H302" s="75">
        <v>178</v>
      </c>
      <c r="I302" s="75"/>
    </row>
    <row r="303" spans="1:9" x14ac:dyDescent="0.3">
      <c r="A303" s="2" t="s">
        <v>2484</v>
      </c>
      <c r="B303" s="75" t="s">
        <v>2275</v>
      </c>
      <c r="C303" s="75" t="s">
        <v>2485</v>
      </c>
      <c r="D303" s="76" t="s">
        <v>2486</v>
      </c>
      <c r="E303" s="75" t="s">
        <v>1643</v>
      </c>
      <c r="F303" s="75" t="s">
        <v>2009</v>
      </c>
      <c r="G303" s="77">
        <v>5.67</v>
      </c>
      <c r="H303" s="75">
        <v>669</v>
      </c>
      <c r="I303" s="75"/>
    </row>
    <row r="304" spans="1:9" x14ac:dyDescent="0.3">
      <c r="A304" s="2" t="s">
        <v>2487</v>
      </c>
      <c r="B304" s="75" t="s">
        <v>2275</v>
      </c>
      <c r="C304" s="75" t="s">
        <v>2488</v>
      </c>
      <c r="D304" s="76" t="s">
        <v>2489</v>
      </c>
      <c r="E304" s="75" t="s">
        <v>1643</v>
      </c>
      <c r="F304" s="75" t="s">
        <v>2009</v>
      </c>
      <c r="G304" s="77">
        <v>5.67</v>
      </c>
      <c r="H304" s="75">
        <v>806</v>
      </c>
      <c r="I304" s="75"/>
    </row>
    <row r="305" spans="1:9" x14ac:dyDescent="0.3">
      <c r="A305" s="2" t="s">
        <v>2490</v>
      </c>
      <c r="B305" s="75" t="s">
        <v>2275</v>
      </c>
      <c r="C305" s="75" t="s">
        <v>2491</v>
      </c>
      <c r="D305" s="76" t="s">
        <v>2492</v>
      </c>
      <c r="E305" s="75" t="s">
        <v>1643</v>
      </c>
      <c r="F305" s="75" t="s">
        <v>2009</v>
      </c>
      <c r="G305" s="77">
        <v>5.67</v>
      </c>
      <c r="H305" s="75">
        <v>617</v>
      </c>
      <c r="I305" s="75"/>
    </row>
    <row r="306" spans="1:9" x14ac:dyDescent="0.3">
      <c r="A306" s="2" t="s">
        <v>2493</v>
      </c>
      <c r="B306" s="75" t="s">
        <v>2275</v>
      </c>
      <c r="C306" s="75" t="s">
        <v>2494</v>
      </c>
      <c r="D306" s="76" t="s">
        <v>2495</v>
      </c>
      <c r="E306" s="75" t="s">
        <v>1643</v>
      </c>
      <c r="F306" s="75" t="s">
        <v>2009</v>
      </c>
      <c r="G306" s="77">
        <v>5.67</v>
      </c>
      <c r="H306" s="75">
        <v>906</v>
      </c>
      <c r="I306" s="75"/>
    </row>
    <row r="307" spans="1:9" x14ac:dyDescent="0.3">
      <c r="A307" s="2" t="s">
        <v>2496</v>
      </c>
      <c r="B307" s="75" t="s">
        <v>2275</v>
      </c>
      <c r="C307" s="75" t="s">
        <v>2497</v>
      </c>
      <c r="D307" s="76" t="s">
        <v>2498</v>
      </c>
      <c r="E307" s="75" t="s">
        <v>1643</v>
      </c>
      <c r="F307" s="75" t="s">
        <v>2009</v>
      </c>
      <c r="G307" s="77">
        <v>7.08</v>
      </c>
      <c r="H307" s="75">
        <v>240</v>
      </c>
      <c r="I307" s="75"/>
    </row>
    <row r="308" spans="1:9" x14ac:dyDescent="0.3">
      <c r="A308" s="2" t="s">
        <v>2499</v>
      </c>
      <c r="B308" s="75" t="s">
        <v>2275</v>
      </c>
      <c r="C308" s="75" t="s">
        <v>2500</v>
      </c>
      <c r="D308" s="76" t="s">
        <v>2501</v>
      </c>
      <c r="E308" s="75" t="s">
        <v>1643</v>
      </c>
      <c r="F308" s="75" t="s">
        <v>2009</v>
      </c>
      <c r="G308" s="77">
        <v>7.08</v>
      </c>
      <c r="H308" s="75">
        <v>330</v>
      </c>
      <c r="I308" s="75"/>
    </row>
    <row r="309" spans="1:9" x14ac:dyDescent="0.3">
      <c r="A309" s="2" t="s">
        <v>2502</v>
      </c>
      <c r="B309" s="75" t="s">
        <v>2275</v>
      </c>
      <c r="C309" s="75" t="s">
        <v>2503</v>
      </c>
      <c r="D309" s="76" t="s">
        <v>2504</v>
      </c>
      <c r="E309" s="75" t="s">
        <v>1643</v>
      </c>
      <c r="F309" s="75" t="s">
        <v>2009</v>
      </c>
      <c r="G309" s="77">
        <v>7.08</v>
      </c>
      <c r="H309" s="75">
        <v>360</v>
      </c>
      <c r="I309" s="75"/>
    </row>
    <row r="310" spans="1:9" x14ac:dyDescent="0.3">
      <c r="A310" s="2" t="s">
        <v>2505</v>
      </c>
      <c r="B310" s="75" t="s">
        <v>2275</v>
      </c>
      <c r="C310" s="75" t="s">
        <v>2506</v>
      </c>
      <c r="D310" s="76" t="s">
        <v>1659</v>
      </c>
      <c r="E310" s="75" t="s">
        <v>0</v>
      </c>
      <c r="F310" s="75" t="s">
        <v>2007</v>
      </c>
      <c r="G310" s="77">
        <v>10.64</v>
      </c>
      <c r="H310" s="75">
        <v>161</v>
      </c>
      <c r="I310" s="75"/>
    </row>
    <row r="311" spans="1:9" x14ac:dyDescent="0.3">
      <c r="A311" s="2" t="s">
        <v>2507</v>
      </c>
      <c r="B311" s="75" t="s">
        <v>2275</v>
      </c>
      <c r="C311" s="75" t="s">
        <v>2508</v>
      </c>
      <c r="D311" s="76" t="s">
        <v>2509</v>
      </c>
      <c r="E311" s="75" t="s">
        <v>1643</v>
      </c>
      <c r="F311" s="75" t="s">
        <v>2009</v>
      </c>
      <c r="G311" s="77">
        <v>6.38</v>
      </c>
      <c r="H311" s="75">
        <v>230</v>
      </c>
      <c r="I311" s="75"/>
    </row>
    <row r="312" spans="1:9" x14ac:dyDescent="0.3">
      <c r="A312" s="2" t="s">
        <v>2510</v>
      </c>
      <c r="B312" s="75" t="s">
        <v>2275</v>
      </c>
      <c r="C312" s="75" t="s">
        <v>2511</v>
      </c>
      <c r="D312" s="76" t="s">
        <v>1659</v>
      </c>
      <c r="E312" s="75" t="s">
        <v>1643</v>
      </c>
      <c r="F312" s="75" t="s">
        <v>2009</v>
      </c>
      <c r="G312" s="77">
        <v>10.64</v>
      </c>
      <c r="H312" s="75">
        <v>260</v>
      </c>
      <c r="I312" s="75"/>
    </row>
    <row r="313" spans="1:9" x14ac:dyDescent="0.3">
      <c r="A313" s="2" t="s">
        <v>2512</v>
      </c>
      <c r="B313" s="75" t="s">
        <v>2275</v>
      </c>
      <c r="C313" s="75" t="s">
        <v>2513</v>
      </c>
      <c r="D313" s="76" t="s">
        <v>2514</v>
      </c>
      <c r="E313" s="75" t="s">
        <v>1643</v>
      </c>
      <c r="F313" s="75" t="s">
        <v>2009</v>
      </c>
      <c r="G313" s="77">
        <v>5.67</v>
      </c>
      <c r="H313" s="75">
        <v>360</v>
      </c>
      <c r="I313" s="75"/>
    </row>
    <row r="314" spans="1:9" x14ac:dyDescent="0.3">
      <c r="A314" s="2" t="s">
        <v>2515</v>
      </c>
      <c r="B314" s="75" t="s">
        <v>2275</v>
      </c>
      <c r="C314" s="75" t="s">
        <v>2516</v>
      </c>
      <c r="D314" s="76" t="s">
        <v>1659</v>
      </c>
      <c r="E314" s="75" t="s">
        <v>1643</v>
      </c>
      <c r="F314" s="75" t="s">
        <v>2009</v>
      </c>
      <c r="G314" s="77">
        <v>5.67</v>
      </c>
      <c r="H314" s="75">
        <v>350</v>
      </c>
      <c r="I314" s="75"/>
    </row>
    <row r="315" spans="1:9" x14ac:dyDescent="0.3">
      <c r="A315" s="2" t="s">
        <v>2517</v>
      </c>
      <c r="B315" s="75" t="s">
        <v>2275</v>
      </c>
      <c r="C315" s="75" t="s">
        <v>2518</v>
      </c>
      <c r="D315" s="76" t="s">
        <v>2519</v>
      </c>
      <c r="E315" s="75" t="s">
        <v>1643</v>
      </c>
      <c r="F315" s="75" t="s">
        <v>2009</v>
      </c>
      <c r="G315" s="77">
        <v>5.67</v>
      </c>
      <c r="H315" s="75">
        <v>370</v>
      </c>
      <c r="I315" s="75"/>
    </row>
    <row r="316" spans="1:9" x14ac:dyDescent="0.3">
      <c r="A316" s="2" t="s">
        <v>2520</v>
      </c>
      <c r="B316" s="75" t="s">
        <v>2275</v>
      </c>
      <c r="C316" s="75" t="s">
        <v>2521</v>
      </c>
      <c r="D316" s="76" t="s">
        <v>2522</v>
      </c>
      <c r="E316" s="75" t="s">
        <v>1643</v>
      </c>
      <c r="F316" s="75" t="s">
        <v>2009</v>
      </c>
      <c r="G316" s="77">
        <v>5.67</v>
      </c>
      <c r="H316" s="75">
        <v>370</v>
      </c>
      <c r="I316" s="75"/>
    </row>
    <row r="317" spans="1:9" x14ac:dyDescent="0.3">
      <c r="A317" s="2" t="s">
        <v>2523</v>
      </c>
      <c r="B317" s="75" t="s">
        <v>2275</v>
      </c>
      <c r="C317" s="75" t="s">
        <v>2524</v>
      </c>
      <c r="D317" s="76" t="s">
        <v>2525</v>
      </c>
      <c r="E317" s="75" t="s">
        <v>1643</v>
      </c>
      <c r="F317" s="75" t="s">
        <v>2009</v>
      </c>
      <c r="G317" s="77">
        <v>5.67</v>
      </c>
      <c r="H317" s="75">
        <v>320</v>
      </c>
      <c r="I317" s="75"/>
    </row>
    <row r="318" spans="1:9" x14ac:dyDescent="0.3">
      <c r="A318" s="2" t="s">
        <v>2526</v>
      </c>
      <c r="B318" s="75" t="s">
        <v>2275</v>
      </c>
      <c r="C318" s="75" t="s">
        <v>2527</v>
      </c>
      <c r="D318" s="76" t="s">
        <v>1659</v>
      </c>
      <c r="E318" s="75" t="s">
        <v>1643</v>
      </c>
      <c r="F318" s="75" t="s">
        <v>2009</v>
      </c>
      <c r="G318" s="77">
        <v>8.51</v>
      </c>
      <c r="H318" s="75">
        <v>35</v>
      </c>
      <c r="I318" s="75"/>
    </row>
    <row r="319" spans="1:9" x14ac:dyDescent="0.3">
      <c r="A319" s="2" t="s">
        <v>2528</v>
      </c>
      <c r="B319" s="75" t="s">
        <v>2275</v>
      </c>
      <c r="C319" s="75" t="s">
        <v>2529</v>
      </c>
      <c r="D319" s="76" t="s">
        <v>2530</v>
      </c>
      <c r="E319" s="75" t="s">
        <v>1643</v>
      </c>
      <c r="F319" s="75" t="s">
        <v>2009</v>
      </c>
      <c r="G319" s="77">
        <v>8.51</v>
      </c>
      <c r="H319" s="75">
        <v>101</v>
      </c>
      <c r="I319" s="75"/>
    </row>
    <row r="320" spans="1:9" x14ac:dyDescent="0.3">
      <c r="A320" s="2" t="s">
        <v>2531</v>
      </c>
      <c r="B320" s="75" t="s">
        <v>2275</v>
      </c>
      <c r="C320" s="75" t="s">
        <v>2532</v>
      </c>
      <c r="D320" s="76" t="s">
        <v>2533</v>
      </c>
      <c r="E320" s="75" t="s">
        <v>1643</v>
      </c>
      <c r="F320" s="75" t="s">
        <v>2009</v>
      </c>
      <c r="G320" s="77">
        <v>5.67</v>
      </c>
      <c r="H320" s="75">
        <v>230</v>
      </c>
      <c r="I320" s="75"/>
    </row>
    <row r="321" spans="1:9" x14ac:dyDescent="0.3">
      <c r="A321" s="2" t="s">
        <v>2534</v>
      </c>
      <c r="B321" s="75" t="s">
        <v>2275</v>
      </c>
      <c r="C321" s="75" t="s">
        <v>2535</v>
      </c>
      <c r="D321" s="76" t="s">
        <v>2536</v>
      </c>
      <c r="E321" s="75" t="s">
        <v>1643</v>
      </c>
      <c r="F321" s="75" t="s">
        <v>2009</v>
      </c>
      <c r="G321" s="77">
        <v>4.24</v>
      </c>
      <c r="H321" s="75">
        <v>120</v>
      </c>
      <c r="I321" s="75"/>
    </row>
    <row r="322" spans="1:9" x14ac:dyDescent="0.3">
      <c r="A322" s="2" t="s">
        <v>2537</v>
      </c>
      <c r="B322" s="75" t="s">
        <v>2275</v>
      </c>
      <c r="C322" s="75" t="s">
        <v>2538</v>
      </c>
      <c r="D322" s="76" t="s">
        <v>1659</v>
      </c>
      <c r="E322" s="75" t="s">
        <v>1643</v>
      </c>
      <c r="F322" s="75" t="s">
        <v>2009</v>
      </c>
      <c r="G322" s="77">
        <v>10.64</v>
      </c>
      <c r="H322" s="75">
        <v>480</v>
      </c>
      <c r="I322" s="75"/>
    </row>
    <row r="323" spans="1:9" x14ac:dyDescent="0.3">
      <c r="A323" s="2" t="s">
        <v>2539</v>
      </c>
      <c r="B323" s="75" t="s">
        <v>2275</v>
      </c>
      <c r="C323" s="75" t="s">
        <v>2540</v>
      </c>
      <c r="D323" s="76" t="s">
        <v>1659</v>
      </c>
      <c r="E323" s="75" t="s">
        <v>1643</v>
      </c>
      <c r="F323" s="75" t="s">
        <v>2009</v>
      </c>
      <c r="G323" s="77">
        <v>7.08</v>
      </c>
      <c r="H323" s="75">
        <v>420</v>
      </c>
      <c r="I323" s="75"/>
    </row>
    <row r="324" spans="1:9" x14ac:dyDescent="0.3">
      <c r="A324" s="2" t="s">
        <v>2541</v>
      </c>
      <c r="B324" s="75" t="s">
        <v>2275</v>
      </c>
      <c r="C324" s="75" t="s">
        <v>2542</v>
      </c>
      <c r="D324" s="76" t="s">
        <v>2543</v>
      </c>
      <c r="E324" s="75" t="s">
        <v>1643</v>
      </c>
      <c r="F324" s="75" t="s">
        <v>2009</v>
      </c>
      <c r="G324" s="77">
        <v>7.08</v>
      </c>
      <c r="H324" s="75">
        <v>420</v>
      </c>
      <c r="I324" s="75"/>
    </row>
    <row r="325" spans="1:9" x14ac:dyDescent="0.3">
      <c r="A325" s="2" t="s">
        <v>2544</v>
      </c>
      <c r="B325" s="75" t="s">
        <v>2275</v>
      </c>
      <c r="C325" s="75" t="s">
        <v>2545</v>
      </c>
      <c r="D325" s="76" t="s">
        <v>2546</v>
      </c>
      <c r="E325" s="75" t="s">
        <v>1643</v>
      </c>
      <c r="F325" s="75" t="s">
        <v>2009</v>
      </c>
      <c r="G325" s="77">
        <v>10.64</v>
      </c>
      <c r="H325" s="75">
        <v>489</v>
      </c>
      <c r="I325" s="75"/>
    </row>
    <row r="326" spans="1:9" x14ac:dyDescent="0.3">
      <c r="A326" s="2" t="s">
        <v>2547</v>
      </c>
      <c r="B326" s="75" t="s">
        <v>2275</v>
      </c>
      <c r="C326" s="75" t="s">
        <v>2548</v>
      </c>
      <c r="D326" s="76" t="s">
        <v>2549</v>
      </c>
      <c r="E326" s="75" t="s">
        <v>1643</v>
      </c>
      <c r="F326" s="75" t="s">
        <v>2009</v>
      </c>
      <c r="G326" s="77">
        <v>7.08</v>
      </c>
      <c r="H326" s="75">
        <v>359</v>
      </c>
      <c r="I326" s="75"/>
    </row>
    <row r="327" spans="1:9" x14ac:dyDescent="0.3">
      <c r="A327" s="2" t="s">
        <v>2550</v>
      </c>
      <c r="B327" s="75" t="s">
        <v>2275</v>
      </c>
      <c r="C327" s="75" t="s">
        <v>2551</v>
      </c>
      <c r="D327" s="76" t="s">
        <v>2552</v>
      </c>
      <c r="E327" s="75" t="s">
        <v>1643</v>
      </c>
      <c r="F327" s="75" t="s">
        <v>2009</v>
      </c>
      <c r="G327" s="77">
        <v>5.67</v>
      </c>
      <c r="H327" s="75">
        <v>100</v>
      </c>
      <c r="I327" s="75"/>
    </row>
    <row r="328" spans="1:9" x14ac:dyDescent="0.3">
      <c r="A328" s="2" t="s">
        <v>2553</v>
      </c>
      <c r="B328" s="75" t="s">
        <v>2275</v>
      </c>
      <c r="C328" s="75" t="s">
        <v>2554</v>
      </c>
      <c r="D328" s="76" t="s">
        <v>1659</v>
      </c>
      <c r="E328" s="75" t="s">
        <v>1643</v>
      </c>
      <c r="F328" s="75" t="s">
        <v>2009</v>
      </c>
      <c r="G328" s="77">
        <v>5.67</v>
      </c>
      <c r="H328" s="75">
        <v>347</v>
      </c>
      <c r="I328" s="75"/>
    </row>
    <row r="329" spans="1:9" x14ac:dyDescent="0.3">
      <c r="A329" s="2" t="s">
        <v>2555</v>
      </c>
      <c r="B329" s="75" t="s">
        <v>2275</v>
      </c>
      <c r="C329" s="75" t="s">
        <v>2556</v>
      </c>
      <c r="D329" s="76" t="s">
        <v>2557</v>
      </c>
      <c r="E329" s="75" t="s">
        <v>1643</v>
      </c>
      <c r="F329" s="75" t="s">
        <v>2009</v>
      </c>
      <c r="G329" s="77">
        <v>4.96</v>
      </c>
      <c r="H329" s="75">
        <v>80</v>
      </c>
      <c r="I329" s="75"/>
    </row>
    <row r="330" spans="1:9" x14ac:dyDescent="0.3">
      <c r="A330" s="2" t="s">
        <v>2558</v>
      </c>
      <c r="B330" s="75" t="s">
        <v>2275</v>
      </c>
      <c r="C330" s="75" t="s">
        <v>2559</v>
      </c>
      <c r="D330" s="76" t="s">
        <v>2560</v>
      </c>
      <c r="E330" s="75" t="s">
        <v>1643</v>
      </c>
      <c r="F330" s="75" t="s">
        <v>2009</v>
      </c>
      <c r="G330" s="77">
        <v>6.38</v>
      </c>
      <c r="H330" s="75">
        <v>407</v>
      </c>
      <c r="I330" s="75"/>
    </row>
    <row r="331" spans="1:9" x14ac:dyDescent="0.3">
      <c r="A331" s="2" t="s">
        <v>2561</v>
      </c>
      <c r="B331" s="75" t="s">
        <v>2275</v>
      </c>
      <c r="C331" s="75" t="s">
        <v>2562</v>
      </c>
      <c r="D331" s="76" t="s">
        <v>2563</v>
      </c>
      <c r="E331" s="75" t="s">
        <v>1643</v>
      </c>
      <c r="F331" s="75" t="s">
        <v>2009</v>
      </c>
      <c r="G331" s="77">
        <v>6.38</v>
      </c>
      <c r="H331" s="75">
        <v>20</v>
      </c>
      <c r="I331" s="75"/>
    </row>
    <row r="332" spans="1:9" x14ac:dyDescent="0.3">
      <c r="A332" s="2" t="s">
        <v>2564</v>
      </c>
      <c r="B332" s="75" t="s">
        <v>2275</v>
      </c>
      <c r="C332" s="75" t="s">
        <v>2565</v>
      </c>
      <c r="D332" s="76" t="s">
        <v>2566</v>
      </c>
      <c r="E332" s="75" t="s">
        <v>1643</v>
      </c>
      <c r="F332" s="75" t="s">
        <v>2009</v>
      </c>
      <c r="G332" s="77">
        <v>6.38</v>
      </c>
      <c r="H332" s="75">
        <v>199</v>
      </c>
      <c r="I332" s="75"/>
    </row>
    <row r="333" spans="1:9" x14ac:dyDescent="0.3">
      <c r="A333" s="2" t="s">
        <v>2567</v>
      </c>
      <c r="B333" s="75" t="s">
        <v>2275</v>
      </c>
      <c r="C333" s="75" t="s">
        <v>2568</v>
      </c>
      <c r="D333" s="76" t="s">
        <v>2569</v>
      </c>
      <c r="E333" s="75" t="s">
        <v>1643</v>
      </c>
      <c r="F333" s="75" t="s">
        <v>2009</v>
      </c>
      <c r="G333" s="77">
        <v>5.67</v>
      </c>
      <c r="H333" s="75">
        <v>189</v>
      </c>
      <c r="I333" s="75"/>
    </row>
    <row r="334" spans="1:9" x14ac:dyDescent="0.3">
      <c r="A334" s="2" t="s">
        <v>2570</v>
      </c>
      <c r="B334" s="75" t="s">
        <v>2275</v>
      </c>
      <c r="C334" s="75" t="s">
        <v>2571</v>
      </c>
      <c r="D334" s="76" t="s">
        <v>2572</v>
      </c>
      <c r="E334" s="75" t="s">
        <v>1643</v>
      </c>
      <c r="F334" s="75" t="s">
        <v>2009</v>
      </c>
      <c r="G334" s="77">
        <v>5.67</v>
      </c>
      <c r="H334" s="75">
        <v>383</v>
      </c>
      <c r="I334" s="75"/>
    </row>
    <row r="335" spans="1:9" x14ac:dyDescent="0.3">
      <c r="A335" s="2" t="s">
        <v>2573</v>
      </c>
      <c r="B335" s="75" t="s">
        <v>2275</v>
      </c>
      <c r="C335" s="75" t="s">
        <v>2574</v>
      </c>
      <c r="D335" s="76" t="s">
        <v>2575</v>
      </c>
      <c r="E335" s="75" t="s">
        <v>1643</v>
      </c>
      <c r="F335" s="75" t="s">
        <v>2009</v>
      </c>
      <c r="G335" s="77">
        <v>10.64</v>
      </c>
      <c r="H335" s="75">
        <v>495</v>
      </c>
      <c r="I335" s="75"/>
    </row>
    <row r="336" spans="1:9" x14ac:dyDescent="0.3">
      <c r="A336" s="2" t="s">
        <v>2576</v>
      </c>
      <c r="B336" s="75" t="s">
        <v>2275</v>
      </c>
      <c r="C336" s="75" t="s">
        <v>2577</v>
      </c>
      <c r="D336" s="76" t="s">
        <v>2578</v>
      </c>
      <c r="E336" s="75" t="s">
        <v>0</v>
      </c>
      <c r="F336" s="75" t="s">
        <v>2007</v>
      </c>
      <c r="G336" s="77">
        <v>11.35</v>
      </c>
      <c r="H336" s="75">
        <v>528</v>
      </c>
      <c r="I336" s="75"/>
    </row>
    <row r="337" spans="1:9" x14ac:dyDescent="0.3">
      <c r="A337" s="2" t="s">
        <v>2579</v>
      </c>
      <c r="B337" s="75" t="s">
        <v>2275</v>
      </c>
      <c r="C337" s="75" t="s">
        <v>2580</v>
      </c>
      <c r="D337" s="76" t="s">
        <v>2581</v>
      </c>
      <c r="E337" s="75" t="s">
        <v>1643</v>
      </c>
      <c r="F337" s="75" t="s">
        <v>2009</v>
      </c>
      <c r="G337" s="77">
        <v>7.08</v>
      </c>
      <c r="H337" s="75">
        <v>646</v>
      </c>
      <c r="I337" s="75"/>
    </row>
    <row r="338" spans="1:9" x14ac:dyDescent="0.3">
      <c r="A338" s="2" t="s">
        <v>2582</v>
      </c>
      <c r="B338" s="75" t="s">
        <v>2275</v>
      </c>
      <c r="C338" s="75" t="s">
        <v>2583</v>
      </c>
      <c r="D338" s="76" t="s">
        <v>1659</v>
      </c>
      <c r="E338" s="75" t="s">
        <v>1643</v>
      </c>
      <c r="F338" s="75" t="s">
        <v>2009</v>
      </c>
      <c r="G338" s="77">
        <v>6.38</v>
      </c>
      <c r="H338" s="75">
        <v>100</v>
      </c>
      <c r="I338" s="75"/>
    </row>
    <row r="339" spans="1:9" x14ac:dyDescent="0.3">
      <c r="A339" s="2" t="s">
        <v>2584</v>
      </c>
      <c r="B339" s="75" t="s">
        <v>2275</v>
      </c>
      <c r="C339" s="75" t="s">
        <v>2585</v>
      </c>
      <c r="D339" s="76" t="s">
        <v>2586</v>
      </c>
      <c r="E339" s="75" t="s">
        <v>1643</v>
      </c>
      <c r="F339" s="75" t="s">
        <v>2009</v>
      </c>
      <c r="G339" s="77">
        <v>2.39</v>
      </c>
      <c r="H339" s="75">
        <v>150</v>
      </c>
      <c r="I339" s="75"/>
    </row>
    <row r="340" spans="1:9" x14ac:dyDescent="0.3">
      <c r="A340" s="2" t="s">
        <v>2587</v>
      </c>
      <c r="B340" s="75" t="s">
        <v>2275</v>
      </c>
      <c r="C340" s="75" t="s">
        <v>2588</v>
      </c>
      <c r="D340" s="76" t="s">
        <v>2589</v>
      </c>
      <c r="E340" s="75" t="s">
        <v>1643</v>
      </c>
      <c r="F340" s="75" t="s">
        <v>2009</v>
      </c>
      <c r="G340" s="77">
        <v>6.38</v>
      </c>
      <c r="H340" s="75">
        <v>80</v>
      </c>
      <c r="I340" s="75"/>
    </row>
    <row r="341" spans="1:9" x14ac:dyDescent="0.3">
      <c r="A341" s="2" t="s">
        <v>2590</v>
      </c>
      <c r="B341" s="75" t="s">
        <v>2275</v>
      </c>
      <c r="C341" s="75" t="s">
        <v>2591</v>
      </c>
      <c r="D341" s="76" t="s">
        <v>2592</v>
      </c>
      <c r="E341" s="75" t="s">
        <v>1643</v>
      </c>
      <c r="F341" s="75" t="s">
        <v>2009</v>
      </c>
      <c r="G341" s="77">
        <v>4.6900000000000004</v>
      </c>
      <c r="H341" s="75">
        <v>260</v>
      </c>
      <c r="I341" s="75"/>
    </row>
    <row r="342" spans="1:9" x14ac:dyDescent="0.3">
      <c r="A342" s="2" t="s">
        <v>2593</v>
      </c>
      <c r="B342" s="75" t="s">
        <v>2275</v>
      </c>
      <c r="C342" s="75" t="s">
        <v>2594</v>
      </c>
      <c r="D342" s="76" t="s">
        <v>2595</v>
      </c>
      <c r="E342" s="75" t="s">
        <v>1643</v>
      </c>
      <c r="F342" s="75" t="s">
        <v>2009</v>
      </c>
      <c r="G342" s="77">
        <v>7.8</v>
      </c>
      <c r="H342" s="75">
        <v>360</v>
      </c>
      <c r="I342" s="75"/>
    </row>
    <row r="343" spans="1:9" x14ac:dyDescent="0.3">
      <c r="A343" s="2" t="s">
        <v>2596</v>
      </c>
      <c r="B343" s="75" t="s">
        <v>2275</v>
      </c>
      <c r="C343" s="75" t="s">
        <v>2597</v>
      </c>
      <c r="D343" s="76" t="s">
        <v>1659</v>
      </c>
      <c r="E343" s="75" t="s">
        <v>1643</v>
      </c>
      <c r="F343" s="75" t="s">
        <v>2009</v>
      </c>
      <c r="G343" s="77">
        <v>5.67</v>
      </c>
      <c r="H343" s="75">
        <v>450</v>
      </c>
      <c r="I343" s="75"/>
    </row>
    <row r="344" spans="1:9" x14ac:dyDescent="0.3">
      <c r="A344" s="2" t="s">
        <v>2598</v>
      </c>
      <c r="B344" s="75" t="s">
        <v>2275</v>
      </c>
      <c r="C344" s="75" t="s">
        <v>2599</v>
      </c>
      <c r="D344" s="76" t="s">
        <v>2600</v>
      </c>
      <c r="E344" s="75" t="s">
        <v>1643</v>
      </c>
      <c r="F344" s="75" t="s">
        <v>2009</v>
      </c>
      <c r="G344" s="77">
        <v>6.26</v>
      </c>
      <c r="H344" s="75">
        <v>210</v>
      </c>
      <c r="I344" s="75"/>
    </row>
    <row r="345" spans="1:9" x14ac:dyDescent="0.3">
      <c r="A345" s="2" t="s">
        <v>2601</v>
      </c>
      <c r="B345" s="75" t="s">
        <v>2275</v>
      </c>
      <c r="C345" s="75" t="s">
        <v>2602</v>
      </c>
      <c r="D345" s="76" t="s">
        <v>2603</v>
      </c>
      <c r="E345" s="75" t="s">
        <v>1643</v>
      </c>
      <c r="F345" s="75" t="s">
        <v>2009</v>
      </c>
      <c r="G345" s="77">
        <v>6.26</v>
      </c>
      <c r="H345" s="75">
        <v>515</v>
      </c>
      <c r="I345" s="75"/>
    </row>
    <row r="346" spans="1:9" x14ac:dyDescent="0.3">
      <c r="A346" s="2" t="s">
        <v>2604</v>
      </c>
      <c r="B346" s="75" t="s">
        <v>2275</v>
      </c>
      <c r="C346" s="75" t="s">
        <v>2605</v>
      </c>
      <c r="D346" s="76" t="s">
        <v>1659</v>
      </c>
      <c r="E346" s="75" t="s">
        <v>1643</v>
      </c>
      <c r="F346" s="75" t="s">
        <v>2009</v>
      </c>
      <c r="G346" s="77">
        <v>6.68</v>
      </c>
      <c r="H346" s="75">
        <v>308</v>
      </c>
      <c r="I346" s="75"/>
    </row>
    <row r="347" spans="1:9" x14ac:dyDescent="0.3">
      <c r="A347" s="2" t="s">
        <v>2606</v>
      </c>
      <c r="B347" s="75" t="s">
        <v>2275</v>
      </c>
      <c r="C347" s="75" t="s">
        <v>2607</v>
      </c>
      <c r="D347" s="76" t="s">
        <v>2608</v>
      </c>
      <c r="E347" s="75" t="s">
        <v>1643</v>
      </c>
      <c r="F347" s="75" t="s">
        <v>2009</v>
      </c>
      <c r="G347" s="77">
        <v>6.58</v>
      </c>
      <c r="H347" s="75">
        <v>260</v>
      </c>
      <c r="I347" s="75"/>
    </row>
    <row r="348" spans="1:9" x14ac:dyDescent="0.3">
      <c r="A348" s="2" t="s">
        <v>2609</v>
      </c>
      <c r="B348" s="75" t="s">
        <v>2275</v>
      </c>
      <c r="C348" s="75" t="s">
        <v>2610</v>
      </c>
      <c r="D348" s="76" t="s">
        <v>2611</v>
      </c>
      <c r="E348" s="75" t="s">
        <v>1643</v>
      </c>
      <c r="F348" s="75" t="s">
        <v>2009</v>
      </c>
      <c r="G348" s="77">
        <v>6.38</v>
      </c>
      <c r="H348" s="75">
        <v>70</v>
      </c>
      <c r="I348" s="75"/>
    </row>
    <row r="349" spans="1:9" x14ac:dyDescent="0.3">
      <c r="A349" s="2" t="s">
        <v>2612</v>
      </c>
      <c r="B349" s="75" t="s">
        <v>2275</v>
      </c>
      <c r="C349" s="75" t="s">
        <v>2613</v>
      </c>
      <c r="D349" s="76" t="s">
        <v>1659</v>
      </c>
      <c r="E349" s="75" t="s">
        <v>1643</v>
      </c>
      <c r="F349" s="75" t="s">
        <v>2009</v>
      </c>
      <c r="G349" s="77">
        <v>7.08</v>
      </c>
      <c r="H349" s="75">
        <v>110</v>
      </c>
      <c r="I349" s="75"/>
    </row>
    <row r="350" spans="1:9" x14ac:dyDescent="0.3">
      <c r="A350" s="2" t="s">
        <v>2614</v>
      </c>
      <c r="B350" s="75" t="s">
        <v>2275</v>
      </c>
      <c r="C350" s="75" t="s">
        <v>2615</v>
      </c>
      <c r="D350" s="76" t="s">
        <v>2616</v>
      </c>
      <c r="E350" s="75" t="s">
        <v>1643</v>
      </c>
      <c r="F350" s="75" t="s">
        <v>2009</v>
      </c>
      <c r="G350" s="77">
        <v>7.08</v>
      </c>
      <c r="H350" s="75">
        <v>70</v>
      </c>
      <c r="I350" s="75"/>
    </row>
    <row r="351" spans="1:9" x14ac:dyDescent="0.3">
      <c r="A351" s="2" t="s">
        <v>2617</v>
      </c>
      <c r="B351" s="75" t="s">
        <v>2275</v>
      </c>
      <c r="C351" s="75" t="s">
        <v>2618</v>
      </c>
      <c r="D351" s="76" t="s">
        <v>2619</v>
      </c>
      <c r="E351" s="75" t="s">
        <v>1643</v>
      </c>
      <c r="F351" s="75" t="s">
        <v>2009</v>
      </c>
      <c r="G351" s="77">
        <v>4.96</v>
      </c>
      <c r="H351" s="75">
        <v>369</v>
      </c>
      <c r="I351" s="75"/>
    </row>
    <row r="352" spans="1:9" x14ac:dyDescent="0.3">
      <c r="A352" s="2" t="s">
        <v>2620</v>
      </c>
      <c r="B352" s="75" t="s">
        <v>2275</v>
      </c>
      <c r="C352" s="75" t="s">
        <v>2621</v>
      </c>
      <c r="D352" s="76" t="s">
        <v>2622</v>
      </c>
      <c r="E352" s="75" t="s">
        <v>1643</v>
      </c>
      <c r="F352" s="75" t="s">
        <v>2009</v>
      </c>
      <c r="G352" s="77">
        <v>5.67</v>
      </c>
      <c r="H352" s="75">
        <v>155</v>
      </c>
      <c r="I352" s="75"/>
    </row>
    <row r="353" spans="1:9" x14ac:dyDescent="0.3">
      <c r="A353" s="2" t="s">
        <v>2623</v>
      </c>
      <c r="B353" s="75" t="s">
        <v>2275</v>
      </c>
      <c r="C353" s="75" t="s">
        <v>2624</v>
      </c>
      <c r="D353" s="76" t="s">
        <v>1659</v>
      </c>
      <c r="E353" s="75" t="s">
        <v>1643</v>
      </c>
      <c r="F353" s="75" t="s">
        <v>2009</v>
      </c>
      <c r="G353" s="77">
        <v>5.67</v>
      </c>
      <c r="H353" s="75">
        <v>150</v>
      </c>
      <c r="I353" s="75"/>
    </row>
    <row r="354" spans="1:9" x14ac:dyDescent="0.3">
      <c r="A354" s="2" t="s">
        <v>2625</v>
      </c>
      <c r="B354" s="75" t="s">
        <v>2275</v>
      </c>
      <c r="C354" s="75" t="s">
        <v>2626</v>
      </c>
      <c r="D354" s="76" t="s">
        <v>2627</v>
      </c>
      <c r="E354" s="75" t="s">
        <v>1643</v>
      </c>
      <c r="F354" s="75" t="s">
        <v>2009</v>
      </c>
      <c r="G354" s="77">
        <v>5.67</v>
      </c>
      <c r="H354" s="75">
        <v>145</v>
      </c>
      <c r="I354" s="75"/>
    </row>
    <row r="355" spans="1:9" x14ac:dyDescent="0.3">
      <c r="A355" s="2" t="s">
        <v>2628</v>
      </c>
      <c r="B355" s="75" t="s">
        <v>2275</v>
      </c>
      <c r="C355" s="75" t="s">
        <v>2629</v>
      </c>
      <c r="D355" s="76" t="s">
        <v>2630</v>
      </c>
      <c r="E355" s="75" t="s">
        <v>1643</v>
      </c>
      <c r="F355" s="75" t="s">
        <v>2009</v>
      </c>
      <c r="G355" s="77">
        <v>5.67</v>
      </c>
      <c r="H355" s="75">
        <v>115</v>
      </c>
      <c r="I355" s="75"/>
    </row>
    <row r="356" spans="1:9" x14ac:dyDescent="0.3">
      <c r="A356" s="2" t="s">
        <v>2631</v>
      </c>
      <c r="B356" s="75" t="s">
        <v>2275</v>
      </c>
      <c r="C356" s="75" t="s">
        <v>2632</v>
      </c>
      <c r="D356" s="76" t="s">
        <v>2633</v>
      </c>
      <c r="E356" s="75" t="s">
        <v>1643</v>
      </c>
      <c r="F356" s="75" t="s">
        <v>2009</v>
      </c>
      <c r="G356" s="77">
        <v>5.67</v>
      </c>
      <c r="H356" s="75">
        <v>175</v>
      </c>
      <c r="I356" s="75"/>
    </row>
    <row r="357" spans="1:9" x14ac:dyDescent="0.3">
      <c r="A357" s="2" t="s">
        <v>2634</v>
      </c>
      <c r="B357" s="75" t="s">
        <v>2275</v>
      </c>
      <c r="C357" s="75" t="s">
        <v>2635</v>
      </c>
      <c r="D357" s="76" t="s">
        <v>2636</v>
      </c>
      <c r="E357" s="75" t="s">
        <v>1643</v>
      </c>
      <c r="F357" s="75" t="s">
        <v>2009</v>
      </c>
      <c r="G357" s="77">
        <v>5.67</v>
      </c>
      <c r="H357" s="75">
        <v>125</v>
      </c>
      <c r="I357" s="75"/>
    </row>
    <row r="358" spans="1:9" x14ac:dyDescent="0.3">
      <c r="A358" s="2" t="s">
        <v>2637</v>
      </c>
      <c r="B358" s="75" t="s">
        <v>2275</v>
      </c>
      <c r="C358" s="75" t="s">
        <v>2638</v>
      </c>
      <c r="D358" s="76" t="s">
        <v>1659</v>
      </c>
      <c r="E358" s="75" t="s">
        <v>1643</v>
      </c>
      <c r="F358" s="75" t="s">
        <v>2009</v>
      </c>
      <c r="G358" s="77">
        <v>7.08</v>
      </c>
      <c r="H358" s="75">
        <v>40</v>
      </c>
      <c r="I358" s="75"/>
    </row>
    <row r="359" spans="1:9" x14ac:dyDescent="0.3">
      <c r="A359" s="2" t="s">
        <v>2639</v>
      </c>
      <c r="B359" s="75" t="s">
        <v>2275</v>
      </c>
      <c r="C359" s="75" t="s">
        <v>2640</v>
      </c>
      <c r="D359" s="76" t="s">
        <v>1659</v>
      </c>
      <c r="E359" s="75" t="s">
        <v>1643</v>
      </c>
      <c r="F359" s="75" t="s">
        <v>2009</v>
      </c>
      <c r="G359" s="77">
        <v>7.08</v>
      </c>
      <c r="H359" s="75">
        <v>215</v>
      </c>
      <c r="I359" s="75"/>
    </row>
    <row r="360" spans="1:9" x14ac:dyDescent="0.3">
      <c r="A360" s="2" t="s">
        <v>2641</v>
      </c>
      <c r="B360" s="75" t="s">
        <v>2275</v>
      </c>
      <c r="C360" s="75" t="s">
        <v>2642</v>
      </c>
      <c r="D360" s="76" t="s">
        <v>1659</v>
      </c>
      <c r="E360" s="75" t="s">
        <v>1643</v>
      </c>
      <c r="F360" s="75" t="s">
        <v>2009</v>
      </c>
      <c r="G360" s="77">
        <v>7.08</v>
      </c>
      <c r="H360" s="75">
        <v>96</v>
      </c>
      <c r="I360" s="75"/>
    </row>
    <row r="361" spans="1:9" x14ac:dyDescent="0.3">
      <c r="A361" s="2" t="s">
        <v>2643</v>
      </c>
      <c r="B361" s="75" t="s">
        <v>2275</v>
      </c>
      <c r="C361" s="75" t="s">
        <v>2644</v>
      </c>
      <c r="D361" s="76" t="s">
        <v>1659</v>
      </c>
      <c r="E361" s="75" t="s">
        <v>1643</v>
      </c>
      <c r="F361" s="75" t="s">
        <v>2009</v>
      </c>
      <c r="G361" s="77">
        <v>7.08</v>
      </c>
      <c r="H361" s="75">
        <v>129</v>
      </c>
      <c r="I361" s="75"/>
    </row>
    <row r="362" spans="1:9" x14ac:dyDescent="0.3">
      <c r="A362" s="2" t="s">
        <v>2645</v>
      </c>
      <c r="B362" s="75" t="s">
        <v>2275</v>
      </c>
      <c r="C362" s="75" t="s">
        <v>2646</v>
      </c>
      <c r="D362" s="76" t="s">
        <v>1659</v>
      </c>
      <c r="E362" s="75" t="s">
        <v>1643</v>
      </c>
      <c r="F362" s="75" t="s">
        <v>2009</v>
      </c>
      <c r="G362" s="77">
        <v>7.08</v>
      </c>
      <c r="H362" s="75">
        <v>125</v>
      </c>
      <c r="I362" s="75"/>
    </row>
    <row r="363" spans="1:9" x14ac:dyDescent="0.3">
      <c r="A363" s="2" t="s">
        <v>2647</v>
      </c>
      <c r="B363" s="75" t="s">
        <v>2275</v>
      </c>
      <c r="C363" s="75" t="s">
        <v>2648</v>
      </c>
      <c r="D363" s="76" t="s">
        <v>1659</v>
      </c>
      <c r="E363" s="75" t="s">
        <v>1643</v>
      </c>
      <c r="F363" s="75" t="s">
        <v>2009</v>
      </c>
      <c r="G363" s="77">
        <v>7.08</v>
      </c>
      <c r="H363" s="75">
        <v>55</v>
      </c>
      <c r="I363" s="75"/>
    </row>
    <row r="364" spans="1:9" x14ac:dyDescent="0.3">
      <c r="A364" s="2" t="s">
        <v>2649</v>
      </c>
      <c r="B364" s="75" t="s">
        <v>2275</v>
      </c>
      <c r="C364" s="75" t="s">
        <v>2650</v>
      </c>
      <c r="D364" s="76" t="s">
        <v>1659</v>
      </c>
      <c r="E364" s="75" t="s">
        <v>1643</v>
      </c>
      <c r="F364" s="75" t="s">
        <v>2009</v>
      </c>
      <c r="G364" s="77">
        <v>7.08</v>
      </c>
      <c r="H364" s="75">
        <v>65</v>
      </c>
      <c r="I364" s="75"/>
    </row>
    <row r="365" spans="1:9" x14ac:dyDescent="0.3">
      <c r="A365" s="2" t="s">
        <v>2651</v>
      </c>
      <c r="B365" s="75" t="s">
        <v>2275</v>
      </c>
      <c r="C365" s="75" t="s">
        <v>2652</v>
      </c>
      <c r="D365" s="76" t="s">
        <v>1659</v>
      </c>
      <c r="E365" s="75" t="s">
        <v>1643</v>
      </c>
      <c r="F365" s="75" t="s">
        <v>2009</v>
      </c>
      <c r="G365" s="77">
        <v>7.08</v>
      </c>
      <c r="H365" s="75">
        <v>130</v>
      </c>
      <c r="I365" s="75"/>
    </row>
    <row r="366" spans="1:9" x14ac:dyDescent="0.3">
      <c r="A366" s="2" t="s">
        <v>2653</v>
      </c>
      <c r="B366" s="75" t="s">
        <v>2275</v>
      </c>
      <c r="C366" s="75" t="s">
        <v>2654</v>
      </c>
      <c r="D366" s="76" t="s">
        <v>2655</v>
      </c>
      <c r="E366" s="75" t="s">
        <v>1643</v>
      </c>
      <c r="F366" s="75" t="s">
        <v>2009</v>
      </c>
      <c r="G366" s="77">
        <v>4.96</v>
      </c>
      <c r="H366" s="75">
        <v>557</v>
      </c>
      <c r="I366" s="75"/>
    </row>
    <row r="367" spans="1:9" x14ac:dyDescent="0.3">
      <c r="A367" s="2" t="s">
        <v>2656</v>
      </c>
      <c r="B367" s="75" t="s">
        <v>2275</v>
      </c>
      <c r="C367" s="75" t="s">
        <v>2657</v>
      </c>
      <c r="D367" s="76" t="s">
        <v>2658</v>
      </c>
      <c r="E367" s="75" t="s">
        <v>1643</v>
      </c>
      <c r="F367" s="75" t="s">
        <v>2009</v>
      </c>
      <c r="G367" s="77">
        <v>5.67</v>
      </c>
      <c r="H367" s="75">
        <v>197</v>
      </c>
      <c r="I367" s="75"/>
    </row>
    <row r="368" spans="1:9" x14ac:dyDescent="0.3">
      <c r="A368" s="2" t="s">
        <v>2659</v>
      </c>
      <c r="B368" s="75" t="s">
        <v>2275</v>
      </c>
      <c r="C368" s="75" t="s">
        <v>2660</v>
      </c>
      <c r="D368" s="76" t="s">
        <v>2661</v>
      </c>
      <c r="E368" s="75" t="s">
        <v>1643</v>
      </c>
      <c r="F368" s="75" t="s">
        <v>2009</v>
      </c>
      <c r="G368" s="77">
        <v>7.8</v>
      </c>
      <c r="H368" s="75">
        <v>299</v>
      </c>
      <c r="I368" s="75"/>
    </row>
    <row r="369" spans="1:9" x14ac:dyDescent="0.3">
      <c r="A369" s="2" t="s">
        <v>2662</v>
      </c>
      <c r="B369" s="75" t="s">
        <v>2275</v>
      </c>
      <c r="C369" s="75" t="s">
        <v>2663</v>
      </c>
      <c r="D369" s="76" t="s">
        <v>2664</v>
      </c>
      <c r="E369" s="75" t="s">
        <v>1643</v>
      </c>
      <c r="F369" s="75" t="s">
        <v>2009</v>
      </c>
      <c r="G369" s="77">
        <v>7.08</v>
      </c>
      <c r="H369" s="75">
        <v>44</v>
      </c>
      <c r="I369" s="75"/>
    </row>
    <row r="370" spans="1:9" x14ac:dyDescent="0.3">
      <c r="A370" s="2" t="s">
        <v>2665</v>
      </c>
      <c r="B370" s="75" t="s">
        <v>2275</v>
      </c>
      <c r="C370" s="75" t="s">
        <v>2666</v>
      </c>
      <c r="D370" s="76" t="s">
        <v>1659</v>
      </c>
      <c r="E370" s="75" t="s">
        <v>0</v>
      </c>
      <c r="F370" s="75" t="s">
        <v>2007</v>
      </c>
      <c r="G370" s="77">
        <v>8.98</v>
      </c>
      <c r="H370" s="75">
        <v>143</v>
      </c>
      <c r="I370" s="75"/>
    </row>
    <row r="371" spans="1:9" x14ac:dyDescent="0.3">
      <c r="A371" s="2" t="s">
        <v>2667</v>
      </c>
      <c r="B371" s="75" t="s">
        <v>2275</v>
      </c>
      <c r="C371" s="75" t="s">
        <v>2668</v>
      </c>
      <c r="D371" s="76" t="s">
        <v>2669</v>
      </c>
      <c r="E371" s="75" t="s">
        <v>1643</v>
      </c>
      <c r="F371" s="75" t="s">
        <v>2009</v>
      </c>
      <c r="G371" s="77">
        <v>5.67</v>
      </c>
      <c r="H371" s="75">
        <v>249</v>
      </c>
      <c r="I371" s="75"/>
    </row>
    <row r="372" spans="1:9" x14ac:dyDescent="0.3">
      <c r="A372" s="2" t="s">
        <v>2670</v>
      </c>
      <c r="B372" s="75" t="s">
        <v>2275</v>
      </c>
      <c r="C372" s="75" t="s">
        <v>2671</v>
      </c>
      <c r="D372" s="76" t="s">
        <v>2672</v>
      </c>
      <c r="E372" s="75" t="s">
        <v>1643</v>
      </c>
      <c r="F372" s="75" t="s">
        <v>2009</v>
      </c>
      <c r="G372" s="77">
        <v>4.24</v>
      </c>
      <c r="H372" s="75">
        <v>128</v>
      </c>
      <c r="I372" s="75"/>
    </row>
    <row r="373" spans="1:9" x14ac:dyDescent="0.3">
      <c r="A373" s="2" t="s">
        <v>2673</v>
      </c>
      <c r="B373" s="75" t="s">
        <v>2275</v>
      </c>
      <c r="C373" s="75" t="s">
        <v>2674</v>
      </c>
      <c r="D373" s="76" t="s">
        <v>2675</v>
      </c>
      <c r="E373" s="75" t="s">
        <v>1643</v>
      </c>
      <c r="F373" s="75" t="s">
        <v>2009</v>
      </c>
      <c r="G373" s="77">
        <v>5.67</v>
      </c>
      <c r="H373" s="75">
        <v>70</v>
      </c>
      <c r="I373" s="75"/>
    </row>
    <row r="374" spans="1:9" x14ac:dyDescent="0.3">
      <c r="A374" s="2" t="s">
        <v>2676</v>
      </c>
      <c r="B374" s="75" t="s">
        <v>2275</v>
      </c>
      <c r="C374" s="75" t="s">
        <v>2677</v>
      </c>
      <c r="D374" s="76" t="s">
        <v>2678</v>
      </c>
      <c r="E374" s="75" t="s">
        <v>1643</v>
      </c>
      <c r="F374" s="75" t="s">
        <v>2009</v>
      </c>
      <c r="G374" s="77">
        <v>7.08</v>
      </c>
      <c r="H374" s="75">
        <v>185</v>
      </c>
      <c r="I374" s="75"/>
    </row>
    <row r="375" spans="1:9" x14ac:dyDescent="0.3">
      <c r="A375" s="2" t="s">
        <v>2679</v>
      </c>
      <c r="B375" s="75" t="s">
        <v>2275</v>
      </c>
      <c r="C375" s="75" t="s">
        <v>2680</v>
      </c>
      <c r="D375" s="76" t="s">
        <v>2681</v>
      </c>
      <c r="E375" s="75" t="s">
        <v>1643</v>
      </c>
      <c r="F375" s="75" t="s">
        <v>2009</v>
      </c>
      <c r="G375" s="77">
        <v>7.08</v>
      </c>
      <c r="H375" s="75">
        <v>260</v>
      </c>
      <c r="I375" s="75"/>
    </row>
    <row r="376" spans="1:9" x14ac:dyDescent="0.3">
      <c r="A376" s="2" t="s">
        <v>2682</v>
      </c>
      <c r="B376" s="75" t="s">
        <v>2275</v>
      </c>
      <c r="C376" s="75" t="s">
        <v>2683</v>
      </c>
      <c r="D376" s="76" t="s">
        <v>2684</v>
      </c>
      <c r="E376" s="75" t="s">
        <v>1643</v>
      </c>
      <c r="F376" s="75" t="s">
        <v>2009</v>
      </c>
      <c r="G376" s="77">
        <v>7.08</v>
      </c>
      <c r="H376" s="75">
        <v>200</v>
      </c>
      <c r="I376" s="75"/>
    </row>
    <row r="377" spans="1:9" x14ac:dyDescent="0.3">
      <c r="A377" s="2" t="s">
        <v>2685</v>
      </c>
      <c r="B377" s="75" t="s">
        <v>2275</v>
      </c>
      <c r="C377" s="75" t="s">
        <v>2686</v>
      </c>
      <c r="D377" s="76" t="s">
        <v>2687</v>
      </c>
      <c r="E377" s="75" t="s">
        <v>1643</v>
      </c>
      <c r="F377" s="75" t="s">
        <v>2009</v>
      </c>
      <c r="G377" s="77">
        <v>7.08</v>
      </c>
      <c r="H377" s="75">
        <v>260</v>
      </c>
      <c r="I377" s="75"/>
    </row>
    <row r="378" spans="1:9" x14ac:dyDescent="0.3">
      <c r="A378" s="2" t="s">
        <v>2688</v>
      </c>
      <c r="B378" s="75" t="s">
        <v>2275</v>
      </c>
      <c r="C378" s="75" t="s">
        <v>2689</v>
      </c>
      <c r="D378" s="76" t="s">
        <v>2690</v>
      </c>
      <c r="E378" s="75" t="s">
        <v>1643</v>
      </c>
      <c r="F378" s="75" t="s">
        <v>2009</v>
      </c>
      <c r="G378" s="77">
        <v>7.08</v>
      </c>
      <c r="H378" s="75">
        <v>250</v>
      </c>
      <c r="I378" s="75"/>
    </row>
    <row r="379" spans="1:9" x14ac:dyDescent="0.3">
      <c r="A379" s="2" t="s">
        <v>2691</v>
      </c>
      <c r="B379" s="75" t="s">
        <v>2275</v>
      </c>
      <c r="C379" s="75" t="s">
        <v>2692</v>
      </c>
      <c r="D379" s="76" t="s">
        <v>1659</v>
      </c>
      <c r="E379" s="75" t="s">
        <v>1643</v>
      </c>
      <c r="F379" s="75" t="s">
        <v>2009</v>
      </c>
      <c r="G379" s="77">
        <v>7.08</v>
      </c>
      <c r="H379" s="75">
        <v>280</v>
      </c>
      <c r="I379" s="75"/>
    </row>
    <row r="380" spans="1:9" x14ac:dyDescent="0.3">
      <c r="A380" s="2" t="s">
        <v>2693</v>
      </c>
      <c r="B380" s="75" t="s">
        <v>2275</v>
      </c>
      <c r="C380" s="75" t="s">
        <v>2694</v>
      </c>
      <c r="D380" s="76" t="s">
        <v>2695</v>
      </c>
      <c r="E380" s="75" t="s">
        <v>1643</v>
      </c>
      <c r="F380" s="75" t="s">
        <v>2009</v>
      </c>
      <c r="G380" s="77">
        <v>7.08</v>
      </c>
      <c r="H380" s="75">
        <v>113</v>
      </c>
      <c r="I380" s="75"/>
    </row>
    <row r="381" spans="1:9" x14ac:dyDescent="0.3">
      <c r="A381" s="2" t="s">
        <v>2696</v>
      </c>
      <c r="B381" s="75" t="s">
        <v>2275</v>
      </c>
      <c r="C381" s="75" t="s">
        <v>2697</v>
      </c>
      <c r="D381" s="76" t="s">
        <v>2698</v>
      </c>
      <c r="E381" s="75" t="s">
        <v>0</v>
      </c>
      <c r="F381" s="75" t="s">
        <v>2007</v>
      </c>
      <c r="G381" s="77">
        <v>12.99</v>
      </c>
      <c r="H381" s="75">
        <v>123</v>
      </c>
      <c r="I381" s="75"/>
    </row>
    <row r="382" spans="1:9" x14ac:dyDescent="0.3">
      <c r="A382" s="2" t="s">
        <v>2699</v>
      </c>
      <c r="B382" s="75" t="s">
        <v>2275</v>
      </c>
      <c r="C382" s="75" t="s">
        <v>2700</v>
      </c>
      <c r="D382" s="76" t="s">
        <v>2701</v>
      </c>
      <c r="E382" s="75" t="s">
        <v>1643</v>
      </c>
      <c r="F382" s="75" t="s">
        <v>2009</v>
      </c>
      <c r="G382" s="77">
        <v>11.22</v>
      </c>
      <c r="H382" s="75">
        <v>80</v>
      </c>
      <c r="I382" s="75"/>
    </row>
    <row r="383" spans="1:9" x14ac:dyDescent="0.3">
      <c r="A383" s="2" t="s">
        <v>2702</v>
      </c>
      <c r="B383" s="75" t="s">
        <v>2275</v>
      </c>
      <c r="C383" s="75" t="s">
        <v>2703</v>
      </c>
      <c r="D383" s="76" t="s">
        <v>1659</v>
      </c>
      <c r="E383" s="75" t="s">
        <v>1643</v>
      </c>
      <c r="F383" s="75" t="s">
        <v>2009</v>
      </c>
      <c r="G383" s="77">
        <v>4.16</v>
      </c>
      <c r="H383" s="75">
        <v>414</v>
      </c>
      <c r="I383" s="75"/>
    </row>
    <row r="384" spans="1:9" x14ac:dyDescent="0.3">
      <c r="A384" s="2" t="s">
        <v>2704</v>
      </c>
      <c r="B384" s="75" t="s">
        <v>2275</v>
      </c>
      <c r="C384" s="75" t="s">
        <v>2705</v>
      </c>
      <c r="D384" s="76" t="s">
        <v>1659</v>
      </c>
      <c r="E384" s="75" t="s">
        <v>1643</v>
      </c>
      <c r="F384" s="75" t="s">
        <v>2009</v>
      </c>
      <c r="G384" s="77">
        <v>4.16</v>
      </c>
      <c r="H384" s="75">
        <v>334</v>
      </c>
      <c r="I384" s="75"/>
    </row>
    <row r="385" spans="1:9" x14ac:dyDescent="0.3">
      <c r="A385" s="2" t="s">
        <v>2706</v>
      </c>
      <c r="B385" s="75" t="s">
        <v>2275</v>
      </c>
      <c r="C385" s="75" t="s">
        <v>2707</v>
      </c>
      <c r="D385" s="76" t="s">
        <v>2708</v>
      </c>
      <c r="E385" s="75" t="s">
        <v>1643</v>
      </c>
      <c r="F385" s="75" t="s">
        <v>2009</v>
      </c>
      <c r="G385" s="77">
        <v>4.96</v>
      </c>
      <c r="H385" s="75">
        <v>10</v>
      </c>
      <c r="I385" s="75"/>
    </row>
    <row r="386" spans="1:9" x14ac:dyDescent="0.3">
      <c r="A386" s="2" t="s">
        <v>2709</v>
      </c>
      <c r="B386" s="75" t="s">
        <v>2275</v>
      </c>
      <c r="C386" s="75" t="s">
        <v>2710</v>
      </c>
      <c r="D386" s="76" t="s">
        <v>2711</v>
      </c>
      <c r="E386" s="75" t="s">
        <v>1643</v>
      </c>
      <c r="F386" s="75" t="s">
        <v>2009</v>
      </c>
      <c r="G386" s="77">
        <v>4.96</v>
      </c>
      <c r="H386" s="75">
        <v>190</v>
      </c>
      <c r="I386" s="75"/>
    </row>
    <row r="387" spans="1:9" x14ac:dyDescent="0.3">
      <c r="A387" s="2" t="s">
        <v>2712</v>
      </c>
      <c r="B387" s="75" t="s">
        <v>2275</v>
      </c>
      <c r="C387" s="75" t="s">
        <v>2713</v>
      </c>
      <c r="D387" s="76" t="s">
        <v>2714</v>
      </c>
      <c r="E387" s="75" t="s">
        <v>1643</v>
      </c>
      <c r="F387" s="75" t="s">
        <v>2009</v>
      </c>
      <c r="G387" s="77">
        <v>4.96</v>
      </c>
      <c r="H387" s="75">
        <v>470</v>
      </c>
      <c r="I387" s="75"/>
    </row>
    <row r="388" spans="1:9" x14ac:dyDescent="0.3">
      <c r="A388" s="2" t="s">
        <v>2715</v>
      </c>
      <c r="B388" s="75" t="s">
        <v>2275</v>
      </c>
      <c r="C388" s="75" t="s">
        <v>2716</v>
      </c>
      <c r="D388" s="76" t="s">
        <v>1659</v>
      </c>
      <c r="E388" s="75" t="s">
        <v>1643</v>
      </c>
      <c r="F388" s="75" t="s">
        <v>2009</v>
      </c>
      <c r="G388" s="77">
        <v>5.67</v>
      </c>
      <c r="H388" s="75">
        <v>174</v>
      </c>
      <c r="I388" s="75"/>
    </row>
    <row r="389" spans="1:9" x14ac:dyDescent="0.3">
      <c r="A389" s="2" t="s">
        <v>2717</v>
      </c>
      <c r="B389" s="75" t="s">
        <v>2275</v>
      </c>
      <c r="C389" s="75" t="s">
        <v>2718</v>
      </c>
      <c r="D389" s="76" t="s">
        <v>1659</v>
      </c>
      <c r="E389" s="75" t="s">
        <v>1643</v>
      </c>
      <c r="F389" s="75" t="s">
        <v>2009</v>
      </c>
      <c r="G389" s="77">
        <v>5.67</v>
      </c>
      <c r="H389" s="75">
        <v>155</v>
      </c>
      <c r="I389" s="75"/>
    </row>
    <row r="390" spans="1:9" x14ac:dyDescent="0.3">
      <c r="A390" s="2" t="s">
        <v>2719</v>
      </c>
      <c r="B390" s="75" t="s">
        <v>2275</v>
      </c>
      <c r="C390" s="75" t="s">
        <v>2720</v>
      </c>
      <c r="D390" s="76" t="s">
        <v>1659</v>
      </c>
      <c r="E390" s="75" t="s">
        <v>1643</v>
      </c>
      <c r="F390" s="75" t="s">
        <v>2009</v>
      </c>
      <c r="G390" s="77">
        <v>5.67</v>
      </c>
      <c r="H390" s="75">
        <v>84</v>
      </c>
      <c r="I390" s="75"/>
    </row>
    <row r="391" spans="1:9" x14ac:dyDescent="0.3">
      <c r="A391" s="2" t="s">
        <v>2721</v>
      </c>
      <c r="B391" s="75" t="s">
        <v>2275</v>
      </c>
      <c r="C391" s="75" t="s">
        <v>2722</v>
      </c>
      <c r="D391" s="76" t="s">
        <v>2723</v>
      </c>
      <c r="E391" s="75" t="s">
        <v>0</v>
      </c>
      <c r="F391" s="75" t="s">
        <v>2007</v>
      </c>
      <c r="G391" s="77">
        <v>11.35</v>
      </c>
      <c r="H391" s="75">
        <v>323</v>
      </c>
      <c r="I391" s="75"/>
    </row>
    <row r="392" spans="1:9" x14ac:dyDescent="0.3">
      <c r="A392" s="2" t="s">
        <v>2724</v>
      </c>
      <c r="B392" s="75" t="s">
        <v>2275</v>
      </c>
      <c r="C392" s="75" t="s">
        <v>2725</v>
      </c>
      <c r="D392" s="76" t="s">
        <v>2726</v>
      </c>
      <c r="E392" s="75" t="s">
        <v>1643</v>
      </c>
      <c r="F392" s="75" t="s">
        <v>2009</v>
      </c>
      <c r="G392" s="77">
        <v>5.67</v>
      </c>
      <c r="H392" s="75">
        <v>50</v>
      </c>
      <c r="I392" s="75"/>
    </row>
    <row r="393" spans="1:9" x14ac:dyDescent="0.3">
      <c r="A393" s="2" t="s">
        <v>2727</v>
      </c>
      <c r="B393" s="75" t="s">
        <v>2275</v>
      </c>
      <c r="C393" s="75" t="s">
        <v>2728</v>
      </c>
      <c r="D393" s="76" t="s">
        <v>2729</v>
      </c>
      <c r="E393" s="75" t="s">
        <v>1643</v>
      </c>
      <c r="F393" s="75" t="s">
        <v>2009</v>
      </c>
      <c r="G393" s="77">
        <v>4.96</v>
      </c>
      <c r="H393" s="75">
        <v>290</v>
      </c>
      <c r="I393" s="75"/>
    </row>
    <row r="394" spans="1:9" x14ac:dyDescent="0.3">
      <c r="A394" s="2" t="s">
        <v>2730</v>
      </c>
      <c r="B394" s="75" t="s">
        <v>2275</v>
      </c>
      <c r="C394" s="75" t="s">
        <v>2731</v>
      </c>
      <c r="D394" s="76" t="s">
        <v>2732</v>
      </c>
      <c r="E394" s="75" t="s">
        <v>1643</v>
      </c>
      <c r="F394" s="75" t="s">
        <v>2009</v>
      </c>
      <c r="G394" s="77">
        <v>4.96</v>
      </c>
      <c r="H394" s="75">
        <v>364</v>
      </c>
      <c r="I394" s="75"/>
    </row>
    <row r="395" spans="1:9" x14ac:dyDescent="0.3">
      <c r="A395" s="2" t="s">
        <v>2733</v>
      </c>
      <c r="B395" s="75" t="s">
        <v>2275</v>
      </c>
      <c r="C395" s="75" t="s">
        <v>2734</v>
      </c>
      <c r="D395" s="76" t="s">
        <v>2735</v>
      </c>
      <c r="E395" s="75" t="s">
        <v>1643</v>
      </c>
      <c r="F395" s="75" t="s">
        <v>2009</v>
      </c>
      <c r="G395" s="77">
        <v>4.24</v>
      </c>
      <c r="H395" s="75">
        <v>340</v>
      </c>
      <c r="I395" s="75"/>
    </row>
    <row r="396" spans="1:9" x14ac:dyDescent="0.3">
      <c r="A396" s="2" t="s">
        <v>2736</v>
      </c>
      <c r="B396" s="75" t="s">
        <v>2275</v>
      </c>
      <c r="C396" s="75" t="s">
        <v>2737</v>
      </c>
      <c r="D396" s="76" t="s">
        <v>2738</v>
      </c>
      <c r="E396" s="75" t="s">
        <v>1643</v>
      </c>
      <c r="F396" s="75" t="s">
        <v>2009</v>
      </c>
      <c r="G396" s="77">
        <v>4.24</v>
      </c>
      <c r="H396" s="75">
        <v>10</v>
      </c>
      <c r="I396" s="75"/>
    </row>
    <row r="397" spans="1:9" x14ac:dyDescent="0.3">
      <c r="A397" s="2" t="s">
        <v>2739</v>
      </c>
      <c r="B397" s="75" t="s">
        <v>2275</v>
      </c>
      <c r="C397" s="75" t="s">
        <v>2740</v>
      </c>
      <c r="D397" s="76" t="s">
        <v>2741</v>
      </c>
      <c r="E397" s="75" t="s">
        <v>1643</v>
      </c>
      <c r="F397" s="75" t="s">
        <v>2009</v>
      </c>
      <c r="G397" s="77">
        <v>4.24</v>
      </c>
      <c r="H397" s="75">
        <v>10</v>
      </c>
      <c r="I397" s="75"/>
    </row>
    <row r="398" spans="1:9" x14ac:dyDescent="0.3">
      <c r="A398" s="2" t="s">
        <v>2742</v>
      </c>
      <c r="B398" s="75" t="s">
        <v>2275</v>
      </c>
      <c r="C398" s="75" t="s">
        <v>2743</v>
      </c>
      <c r="D398" s="76" t="s">
        <v>2744</v>
      </c>
      <c r="E398" s="75" t="s">
        <v>1643</v>
      </c>
      <c r="F398" s="75" t="s">
        <v>2009</v>
      </c>
      <c r="G398" s="77">
        <v>4.24</v>
      </c>
      <c r="H398" s="75">
        <v>540</v>
      </c>
      <c r="I398" s="75"/>
    </row>
    <row r="399" spans="1:9" x14ac:dyDescent="0.3">
      <c r="A399" s="2" t="s">
        <v>2745</v>
      </c>
      <c r="B399" s="75" t="s">
        <v>2275</v>
      </c>
      <c r="C399" s="75" t="s">
        <v>2746</v>
      </c>
      <c r="D399" s="76" t="s">
        <v>2747</v>
      </c>
      <c r="E399" s="75" t="s">
        <v>1643</v>
      </c>
      <c r="F399" s="75" t="s">
        <v>2009</v>
      </c>
      <c r="G399" s="77">
        <v>4.24</v>
      </c>
      <c r="H399" s="75">
        <v>20</v>
      </c>
      <c r="I399" s="75"/>
    </row>
    <row r="400" spans="1:9" x14ac:dyDescent="0.3">
      <c r="A400" s="2" t="s">
        <v>2748</v>
      </c>
      <c r="B400" s="75" t="s">
        <v>2275</v>
      </c>
      <c r="C400" s="75" t="s">
        <v>2749</v>
      </c>
      <c r="D400" s="76" t="s">
        <v>2750</v>
      </c>
      <c r="E400" s="75" t="s">
        <v>1643</v>
      </c>
      <c r="F400" s="75" t="s">
        <v>2009</v>
      </c>
      <c r="G400" s="77">
        <v>4.24</v>
      </c>
      <c r="H400" s="75">
        <v>240</v>
      </c>
      <c r="I400" s="75"/>
    </row>
    <row r="401" spans="1:9" x14ac:dyDescent="0.3">
      <c r="A401" s="2" t="s">
        <v>2751</v>
      </c>
      <c r="B401" s="75" t="s">
        <v>2275</v>
      </c>
      <c r="C401" s="75" t="s">
        <v>2752</v>
      </c>
      <c r="D401" s="76" t="s">
        <v>2753</v>
      </c>
      <c r="E401" s="75" t="s">
        <v>1643</v>
      </c>
      <c r="F401" s="75" t="s">
        <v>2009</v>
      </c>
      <c r="G401" s="77">
        <v>4.24</v>
      </c>
      <c r="H401" s="75">
        <v>460</v>
      </c>
      <c r="I401" s="75"/>
    </row>
    <row r="402" spans="1:9" x14ac:dyDescent="0.3">
      <c r="A402" s="2" t="s">
        <v>2754</v>
      </c>
      <c r="B402" s="75" t="s">
        <v>2275</v>
      </c>
      <c r="C402" s="75" t="s">
        <v>2755</v>
      </c>
      <c r="D402" s="76" t="s">
        <v>2756</v>
      </c>
      <c r="E402" s="75" t="s">
        <v>1643</v>
      </c>
      <c r="F402" s="75" t="s">
        <v>2009</v>
      </c>
      <c r="G402" s="77">
        <v>10.64</v>
      </c>
      <c r="H402" s="75">
        <v>377</v>
      </c>
      <c r="I402" s="75"/>
    </row>
    <row r="403" spans="1:9" x14ac:dyDescent="0.3">
      <c r="A403" s="2" t="s">
        <v>2757</v>
      </c>
      <c r="B403" s="75" t="s">
        <v>2275</v>
      </c>
      <c r="C403" s="75" t="s">
        <v>2758</v>
      </c>
      <c r="D403" s="76" t="s">
        <v>1659</v>
      </c>
      <c r="E403" s="75" t="s">
        <v>1643</v>
      </c>
      <c r="F403" s="75" t="s">
        <v>2009</v>
      </c>
      <c r="G403" s="77">
        <v>4.25</v>
      </c>
      <c r="H403" s="75">
        <v>420</v>
      </c>
      <c r="I403" s="75"/>
    </row>
    <row r="404" spans="1:9" x14ac:dyDescent="0.3">
      <c r="A404" s="2" t="s">
        <v>2759</v>
      </c>
      <c r="B404" s="75" t="s">
        <v>2275</v>
      </c>
      <c r="C404" s="75" t="s">
        <v>2760</v>
      </c>
      <c r="D404" s="76" t="s">
        <v>1659</v>
      </c>
      <c r="E404" s="75" t="s">
        <v>1643</v>
      </c>
      <c r="F404" s="75" t="s">
        <v>2009</v>
      </c>
      <c r="G404" s="77">
        <v>5.67</v>
      </c>
      <c r="H404" s="75">
        <v>410</v>
      </c>
      <c r="I404" s="75"/>
    </row>
    <row r="405" spans="1:9" x14ac:dyDescent="0.3">
      <c r="A405" s="2" t="s">
        <v>2761</v>
      </c>
      <c r="B405" s="75" t="s">
        <v>2275</v>
      </c>
      <c r="C405" s="75" t="s">
        <v>2762</v>
      </c>
      <c r="D405" s="76" t="s">
        <v>2763</v>
      </c>
      <c r="E405" s="75" t="s">
        <v>1643</v>
      </c>
      <c r="F405" s="75" t="s">
        <v>2009</v>
      </c>
      <c r="G405" s="77">
        <v>6.38</v>
      </c>
      <c r="H405" s="75">
        <v>200</v>
      </c>
      <c r="I405" s="75"/>
    </row>
    <row r="406" spans="1:9" x14ac:dyDescent="0.3">
      <c r="A406" s="2" t="s">
        <v>2764</v>
      </c>
      <c r="B406" s="75" t="s">
        <v>2275</v>
      </c>
      <c r="C406" s="75" t="s">
        <v>2765</v>
      </c>
      <c r="D406" s="76" t="s">
        <v>2766</v>
      </c>
      <c r="E406" s="75" t="s">
        <v>1643</v>
      </c>
      <c r="F406" s="75" t="s">
        <v>2009</v>
      </c>
      <c r="G406" s="77">
        <v>7.08</v>
      </c>
      <c r="H406" s="75">
        <v>60</v>
      </c>
      <c r="I406" s="75"/>
    </row>
    <row r="407" spans="1:9" x14ac:dyDescent="0.3">
      <c r="A407" s="2" t="s">
        <v>2767</v>
      </c>
      <c r="B407" s="75" t="s">
        <v>2275</v>
      </c>
      <c r="C407" s="75" t="s">
        <v>2768</v>
      </c>
      <c r="D407" s="76" t="s">
        <v>2769</v>
      </c>
      <c r="E407" s="75" t="s">
        <v>1643</v>
      </c>
      <c r="F407" s="75" t="s">
        <v>2009</v>
      </c>
      <c r="G407" s="77">
        <v>7.8</v>
      </c>
      <c r="H407" s="75">
        <v>537</v>
      </c>
      <c r="I407" s="75"/>
    </row>
    <row r="408" spans="1:9" x14ac:dyDescent="0.3">
      <c r="A408" s="2" t="s">
        <v>2770</v>
      </c>
      <c r="B408" s="75" t="s">
        <v>2275</v>
      </c>
      <c r="C408" s="75" t="s">
        <v>2771</v>
      </c>
      <c r="D408" s="76" t="s">
        <v>2772</v>
      </c>
      <c r="E408" s="75" t="s">
        <v>1643</v>
      </c>
      <c r="F408" s="75" t="s">
        <v>2009</v>
      </c>
      <c r="G408" s="77">
        <v>4.96</v>
      </c>
      <c r="H408" s="75">
        <v>77</v>
      </c>
      <c r="I408" s="75"/>
    </row>
    <row r="409" spans="1:9" x14ac:dyDescent="0.3">
      <c r="A409" s="2" t="s">
        <v>2773</v>
      </c>
      <c r="B409" s="75" t="s">
        <v>2275</v>
      </c>
      <c r="C409" s="75" t="s">
        <v>2774</v>
      </c>
      <c r="D409" s="76" t="s">
        <v>1659</v>
      </c>
      <c r="E409" s="75" t="s">
        <v>1643</v>
      </c>
      <c r="F409" s="75" t="s">
        <v>2009</v>
      </c>
      <c r="G409" s="77">
        <v>4.96</v>
      </c>
      <c r="H409" s="75">
        <v>310</v>
      </c>
      <c r="I409" s="75"/>
    </row>
    <row r="410" spans="1:9" x14ac:dyDescent="0.3">
      <c r="A410" s="2" t="s">
        <v>2775</v>
      </c>
      <c r="B410" s="75" t="s">
        <v>2275</v>
      </c>
      <c r="C410" s="75" t="s">
        <v>2776</v>
      </c>
      <c r="D410" s="76" t="s">
        <v>2777</v>
      </c>
      <c r="E410" s="75" t="s">
        <v>1643</v>
      </c>
      <c r="F410" s="75" t="s">
        <v>2009</v>
      </c>
      <c r="G410" s="77">
        <v>4.96</v>
      </c>
      <c r="H410" s="75">
        <v>10</v>
      </c>
      <c r="I410" s="75"/>
    </row>
    <row r="411" spans="1:9" x14ac:dyDescent="0.3">
      <c r="A411" s="2" t="s">
        <v>2778</v>
      </c>
      <c r="B411" s="75" t="s">
        <v>2275</v>
      </c>
      <c r="C411" s="75" t="s">
        <v>2779</v>
      </c>
      <c r="D411" s="76" t="s">
        <v>2780</v>
      </c>
      <c r="E411" s="75" t="s">
        <v>1643</v>
      </c>
      <c r="F411" s="75" t="s">
        <v>2009</v>
      </c>
      <c r="G411" s="77">
        <v>10.64</v>
      </c>
      <c r="H411" s="75">
        <v>210</v>
      </c>
      <c r="I411" s="75"/>
    </row>
    <row r="412" spans="1:9" x14ac:dyDescent="0.3">
      <c r="A412" s="2" t="s">
        <v>2781</v>
      </c>
      <c r="B412" s="75" t="s">
        <v>2275</v>
      </c>
      <c r="C412" s="75" t="s">
        <v>2782</v>
      </c>
      <c r="D412" s="76" t="s">
        <v>1659</v>
      </c>
      <c r="E412" s="75" t="s">
        <v>1643</v>
      </c>
      <c r="F412" s="75" t="s">
        <v>2009</v>
      </c>
      <c r="G412" s="77">
        <v>7.08</v>
      </c>
      <c r="H412" s="75">
        <v>429</v>
      </c>
      <c r="I412" s="75"/>
    </row>
    <row r="413" spans="1:9" x14ac:dyDescent="0.3">
      <c r="A413" s="2" t="s">
        <v>2783</v>
      </c>
      <c r="B413" s="75" t="s">
        <v>2275</v>
      </c>
      <c r="C413" s="75" t="s">
        <v>2784</v>
      </c>
      <c r="D413" s="76" t="s">
        <v>1659</v>
      </c>
      <c r="E413" s="75" t="s">
        <v>1643</v>
      </c>
      <c r="F413" s="75" t="s">
        <v>2009</v>
      </c>
      <c r="G413" s="77">
        <v>0</v>
      </c>
      <c r="H413" s="75">
        <v>349</v>
      </c>
      <c r="I413" s="75"/>
    </row>
    <row r="414" spans="1:9" x14ac:dyDescent="0.3">
      <c r="A414" s="2" t="s">
        <v>2785</v>
      </c>
      <c r="B414" s="75" t="s">
        <v>2275</v>
      </c>
      <c r="C414" s="75" t="s">
        <v>2786</v>
      </c>
      <c r="D414" s="76" t="s">
        <v>1659</v>
      </c>
      <c r="E414" s="75" t="s">
        <v>1643</v>
      </c>
      <c r="F414" s="75" t="s">
        <v>2009</v>
      </c>
      <c r="G414" s="77">
        <v>7.08</v>
      </c>
      <c r="H414" s="75">
        <v>349</v>
      </c>
      <c r="I414" s="75"/>
    </row>
    <row r="415" spans="1:9" x14ac:dyDescent="0.3">
      <c r="A415" s="2" t="s">
        <v>2787</v>
      </c>
      <c r="B415" s="75" t="s">
        <v>2275</v>
      </c>
      <c r="C415" s="75" t="s">
        <v>2788</v>
      </c>
      <c r="D415" s="76" t="s">
        <v>1659</v>
      </c>
      <c r="E415" s="75" t="s">
        <v>1643</v>
      </c>
      <c r="F415" s="75" t="s">
        <v>2009</v>
      </c>
      <c r="G415" s="77">
        <v>7.08</v>
      </c>
      <c r="H415" s="75">
        <v>359</v>
      </c>
      <c r="I415" s="75"/>
    </row>
    <row r="416" spans="1:9" x14ac:dyDescent="0.3">
      <c r="A416" s="2" t="s">
        <v>2789</v>
      </c>
      <c r="B416" s="75" t="s">
        <v>2275</v>
      </c>
      <c r="C416" s="75" t="s">
        <v>2790</v>
      </c>
      <c r="D416" s="76" t="s">
        <v>1659</v>
      </c>
      <c r="E416" s="75" t="s">
        <v>1643</v>
      </c>
      <c r="F416" s="75" t="s">
        <v>2009</v>
      </c>
      <c r="G416" s="77">
        <v>7.08</v>
      </c>
      <c r="H416" s="75">
        <v>350</v>
      </c>
      <c r="I416" s="75"/>
    </row>
    <row r="417" spans="1:9" x14ac:dyDescent="0.3">
      <c r="A417" s="2" t="s">
        <v>2791</v>
      </c>
      <c r="B417" s="75" t="s">
        <v>2275</v>
      </c>
      <c r="C417" s="75" t="s">
        <v>2792</v>
      </c>
      <c r="D417" s="76" t="s">
        <v>1659</v>
      </c>
      <c r="E417" s="75" t="s">
        <v>1643</v>
      </c>
      <c r="F417" s="75" t="s">
        <v>2009</v>
      </c>
      <c r="G417" s="77">
        <v>7.08</v>
      </c>
      <c r="H417" s="75">
        <v>370</v>
      </c>
      <c r="I417" s="75"/>
    </row>
    <row r="418" spans="1:9" x14ac:dyDescent="0.3">
      <c r="A418" s="2" t="s">
        <v>2793</v>
      </c>
      <c r="B418" s="75" t="s">
        <v>2275</v>
      </c>
      <c r="C418" s="75" t="s">
        <v>2794</v>
      </c>
      <c r="D418" s="76" t="s">
        <v>1659</v>
      </c>
      <c r="E418" s="75" t="s">
        <v>1643</v>
      </c>
      <c r="F418" s="75" t="s">
        <v>2009</v>
      </c>
      <c r="G418" s="77">
        <v>7.08</v>
      </c>
      <c r="H418" s="75">
        <v>379</v>
      </c>
      <c r="I418" s="75"/>
    </row>
  </sheetData>
  <mergeCells count="10">
    <mergeCell ref="B9:C9"/>
    <mergeCell ref="D9:I9"/>
    <mergeCell ref="B10:C10"/>
    <mergeCell ref="D10:I10"/>
    <mergeCell ref="D2:I2"/>
    <mergeCell ref="D3:I3"/>
    <mergeCell ref="D5:I5"/>
    <mergeCell ref="D6:I6"/>
    <mergeCell ref="D7:I7"/>
    <mergeCell ref="D8:I8"/>
  </mergeCells>
  <hyperlinks>
    <hyperlink ref="D7" r:id="rId1" xr:uid="{6A628E5B-0140-4172-81AB-0284433510AC}"/>
    <hyperlink ref="D10" r:id="rId2" xr:uid="{8F8F185B-7F84-4586-9702-F666F5CCEB13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C4CF-A671-4423-BEF6-9BAC66C68D30}">
  <sheetPr>
    <tabColor rgb="FFFFFF00"/>
  </sheetPr>
  <dimension ref="A1:F212"/>
  <sheetViews>
    <sheetView zoomScale="85" zoomScaleNormal="85" workbookViewId="0">
      <selection activeCell="D18" sqref="D18"/>
    </sheetView>
  </sheetViews>
  <sheetFormatPr defaultRowHeight="14.4" x14ac:dyDescent="0.3"/>
  <cols>
    <col min="1" max="1" width="40.5546875" customWidth="1"/>
    <col min="2" max="2" width="15.21875" style="31" customWidth="1"/>
    <col min="3" max="3" width="9.21875" customWidth="1"/>
    <col min="4" max="4" width="7.77734375" customWidth="1"/>
    <col min="5" max="5" width="10.5546875" customWidth="1"/>
  </cols>
  <sheetData>
    <row r="1" spans="1:6" ht="21" x14ac:dyDescent="0.4">
      <c r="A1" s="6"/>
      <c r="B1" s="42" t="s">
        <v>395</v>
      </c>
      <c r="C1" s="42"/>
      <c r="D1" s="42"/>
      <c r="E1" s="42"/>
    </row>
    <row r="2" spans="1:6" ht="14.4" customHeight="1" x14ac:dyDescent="0.3">
      <c r="A2" s="6"/>
      <c r="B2" s="43" t="s">
        <v>396</v>
      </c>
      <c r="C2" s="43"/>
      <c r="D2" s="43"/>
      <c r="E2" s="43"/>
      <c r="F2" s="22"/>
    </row>
    <row r="3" spans="1:6" ht="15.6" x14ac:dyDescent="0.3">
      <c r="A3" s="6"/>
      <c r="B3" s="44" t="s">
        <v>20</v>
      </c>
      <c r="C3" s="44"/>
      <c r="D3" s="44"/>
      <c r="E3" s="44"/>
    </row>
    <row r="4" spans="1:6" x14ac:dyDescent="0.3">
      <c r="A4" s="6"/>
      <c r="B4" s="45" t="s">
        <v>33</v>
      </c>
      <c r="C4" s="45"/>
      <c r="D4" s="45"/>
      <c r="E4" s="45"/>
    </row>
    <row r="5" spans="1:6" ht="15.6" x14ac:dyDescent="0.3">
      <c r="A5" s="6"/>
      <c r="B5" s="46" t="s">
        <v>21</v>
      </c>
      <c r="C5" s="46"/>
      <c r="D5" s="46"/>
      <c r="E5" s="46"/>
      <c r="F5" s="23"/>
    </row>
    <row r="6" spans="1:6" x14ac:dyDescent="0.3">
      <c r="A6" s="6"/>
      <c r="B6" s="45"/>
      <c r="C6" s="45"/>
      <c r="D6" s="45"/>
      <c r="E6" s="45"/>
    </row>
    <row r="7" spans="1:6" ht="14.4" customHeight="1" x14ac:dyDescent="0.3">
      <c r="A7" s="6" t="s">
        <v>17</v>
      </c>
      <c r="B7" s="44" t="s">
        <v>34</v>
      </c>
      <c r="C7" s="44"/>
      <c r="D7" s="44"/>
      <c r="E7" s="44"/>
      <c r="F7" s="23"/>
    </row>
    <row r="8" spans="1:6" x14ac:dyDescent="0.3">
      <c r="A8" s="6" t="s">
        <v>18</v>
      </c>
      <c r="B8" s="56" t="s">
        <v>397</v>
      </c>
      <c r="C8" s="57"/>
      <c r="D8" s="57"/>
      <c r="E8" s="57"/>
    </row>
    <row r="9" spans="1:6" x14ac:dyDescent="0.3">
      <c r="A9" s="2" t="s">
        <v>398</v>
      </c>
      <c r="B9" s="26" t="s">
        <v>15</v>
      </c>
      <c r="C9" s="2" t="s">
        <v>399</v>
      </c>
      <c r="D9" s="2" t="s">
        <v>14</v>
      </c>
      <c r="E9" s="2" t="s">
        <v>400</v>
      </c>
    </row>
    <row r="10" spans="1:6" ht="15.6" x14ac:dyDescent="0.3">
      <c r="A10" s="27" t="s">
        <v>401</v>
      </c>
      <c r="B10" s="28" t="s">
        <v>1</v>
      </c>
      <c r="C10" s="29">
        <v>38.5</v>
      </c>
      <c r="D10" s="30">
        <v>55</v>
      </c>
      <c r="E10" s="2"/>
    </row>
    <row r="11" spans="1:6" ht="15.6" x14ac:dyDescent="0.3">
      <c r="A11" s="27" t="s">
        <v>401</v>
      </c>
      <c r="B11" s="28" t="s">
        <v>69</v>
      </c>
      <c r="C11" s="29">
        <v>70</v>
      </c>
      <c r="D11" s="30">
        <v>13</v>
      </c>
      <c r="E11" s="2"/>
    </row>
    <row r="12" spans="1:6" ht="15.6" x14ac:dyDescent="0.3">
      <c r="A12" s="27" t="s">
        <v>402</v>
      </c>
      <c r="B12" s="28" t="s">
        <v>1</v>
      </c>
      <c r="C12" s="29">
        <v>38.5</v>
      </c>
      <c r="D12" s="30">
        <v>51</v>
      </c>
      <c r="E12" s="2"/>
    </row>
    <row r="13" spans="1:6" ht="15.6" x14ac:dyDescent="0.3">
      <c r="A13" s="27" t="s">
        <v>403</v>
      </c>
      <c r="B13" s="28" t="s">
        <v>0</v>
      </c>
      <c r="C13" s="29">
        <v>13.5</v>
      </c>
      <c r="D13" s="30">
        <v>175</v>
      </c>
      <c r="E13" s="2"/>
    </row>
    <row r="14" spans="1:6" ht="15.6" x14ac:dyDescent="0.3">
      <c r="A14" s="27" t="s">
        <v>403</v>
      </c>
      <c r="B14" s="28" t="s">
        <v>1</v>
      </c>
      <c r="C14" s="29">
        <v>38.5</v>
      </c>
      <c r="D14" s="30">
        <v>24</v>
      </c>
      <c r="E14" s="2"/>
    </row>
    <row r="15" spans="1:6" ht="15.6" x14ac:dyDescent="0.3">
      <c r="A15" s="27" t="s">
        <v>403</v>
      </c>
      <c r="B15" s="28" t="s">
        <v>10</v>
      </c>
      <c r="C15" s="29">
        <v>53.75</v>
      </c>
      <c r="D15" s="30">
        <v>98</v>
      </c>
      <c r="E15" s="2"/>
    </row>
    <row r="16" spans="1:6" ht="15.6" x14ac:dyDescent="0.3">
      <c r="A16" s="27" t="s">
        <v>404</v>
      </c>
      <c r="B16" s="28" t="s">
        <v>1</v>
      </c>
      <c r="C16" s="29">
        <v>38.5</v>
      </c>
      <c r="D16" s="30">
        <v>10</v>
      </c>
      <c r="E16" s="2"/>
    </row>
    <row r="17" spans="1:5" ht="15.6" x14ac:dyDescent="0.3">
      <c r="A17" s="27" t="s">
        <v>405</v>
      </c>
      <c r="B17" s="28" t="s">
        <v>69</v>
      </c>
      <c r="C17" s="29">
        <v>70</v>
      </c>
      <c r="D17" s="30">
        <v>10</v>
      </c>
      <c r="E17" s="2"/>
    </row>
    <row r="18" spans="1:5" ht="15.6" x14ac:dyDescent="0.3">
      <c r="A18" s="27" t="s">
        <v>406</v>
      </c>
      <c r="B18" s="28" t="s">
        <v>0</v>
      </c>
      <c r="C18" s="29">
        <v>12</v>
      </c>
      <c r="D18" s="30">
        <v>150</v>
      </c>
      <c r="E18" s="2"/>
    </row>
    <row r="19" spans="1:5" ht="15.6" x14ac:dyDescent="0.3">
      <c r="A19" s="27" t="s">
        <v>407</v>
      </c>
      <c r="B19" s="28" t="s">
        <v>0</v>
      </c>
      <c r="C19" s="29">
        <v>13.5</v>
      </c>
      <c r="D19" s="30">
        <v>100</v>
      </c>
      <c r="E19" s="2"/>
    </row>
    <row r="20" spans="1:5" ht="15.6" x14ac:dyDescent="0.3">
      <c r="A20" s="27" t="s">
        <v>407</v>
      </c>
      <c r="B20" s="28" t="s">
        <v>1</v>
      </c>
      <c r="C20" s="29">
        <v>38.5</v>
      </c>
      <c r="D20" s="30">
        <v>25</v>
      </c>
      <c r="E20" s="2"/>
    </row>
    <row r="21" spans="1:5" ht="15.6" x14ac:dyDescent="0.3">
      <c r="A21" s="27" t="s">
        <v>407</v>
      </c>
      <c r="B21" s="28" t="s">
        <v>10</v>
      </c>
      <c r="C21" s="29">
        <v>53.75</v>
      </c>
      <c r="D21" s="30">
        <v>8</v>
      </c>
      <c r="E21" s="2"/>
    </row>
    <row r="22" spans="1:5" ht="15.6" x14ac:dyDescent="0.3">
      <c r="A22" s="27" t="s">
        <v>407</v>
      </c>
      <c r="B22" s="28" t="s">
        <v>69</v>
      </c>
      <c r="C22" s="29">
        <v>70</v>
      </c>
      <c r="D22" s="30">
        <v>35</v>
      </c>
      <c r="E22" s="2"/>
    </row>
    <row r="23" spans="1:5" ht="15.6" x14ac:dyDescent="0.3">
      <c r="A23" s="27" t="s">
        <v>408</v>
      </c>
      <c r="B23" s="28" t="s">
        <v>1</v>
      </c>
      <c r="C23" s="29">
        <v>38.5</v>
      </c>
      <c r="D23" s="30">
        <v>33</v>
      </c>
      <c r="E23" s="2"/>
    </row>
    <row r="24" spans="1:5" ht="15.6" x14ac:dyDescent="0.3">
      <c r="A24" s="27" t="s">
        <v>409</v>
      </c>
      <c r="B24" s="28" t="s">
        <v>0</v>
      </c>
      <c r="C24" s="29">
        <v>13.5</v>
      </c>
      <c r="D24" s="30">
        <v>50</v>
      </c>
      <c r="E24" s="2"/>
    </row>
    <row r="25" spans="1:5" ht="15.6" x14ac:dyDescent="0.3">
      <c r="A25" s="27" t="s">
        <v>409</v>
      </c>
      <c r="B25" s="28" t="s">
        <v>69</v>
      </c>
      <c r="C25" s="29">
        <v>70</v>
      </c>
      <c r="D25" s="30">
        <v>25</v>
      </c>
      <c r="E25" s="2"/>
    </row>
    <row r="26" spans="1:5" ht="15.6" x14ac:dyDescent="0.3">
      <c r="A26" s="27" t="s">
        <v>410</v>
      </c>
      <c r="B26" s="28" t="s">
        <v>0</v>
      </c>
      <c r="C26" s="29">
        <v>12</v>
      </c>
      <c r="D26" s="30">
        <v>2500</v>
      </c>
      <c r="E26" s="2"/>
    </row>
    <row r="27" spans="1:5" ht="15.6" x14ac:dyDescent="0.3">
      <c r="A27" s="27" t="s">
        <v>410</v>
      </c>
      <c r="B27" s="28" t="s">
        <v>1</v>
      </c>
      <c r="C27" s="29">
        <v>30</v>
      </c>
      <c r="D27" s="30">
        <v>300</v>
      </c>
      <c r="E27" s="2"/>
    </row>
    <row r="28" spans="1:5" ht="15.6" x14ac:dyDescent="0.3">
      <c r="A28" s="27" t="s">
        <v>410</v>
      </c>
      <c r="B28" s="28" t="s">
        <v>10</v>
      </c>
      <c r="C28" s="29">
        <v>42</v>
      </c>
      <c r="D28" s="30">
        <v>150</v>
      </c>
      <c r="E28" s="2"/>
    </row>
    <row r="29" spans="1:5" ht="15.6" x14ac:dyDescent="0.3">
      <c r="A29" s="27" t="s">
        <v>410</v>
      </c>
      <c r="B29" s="28" t="s">
        <v>411</v>
      </c>
      <c r="C29" s="29">
        <v>6.5</v>
      </c>
      <c r="D29" s="30">
        <v>2000</v>
      </c>
      <c r="E29" s="2"/>
    </row>
    <row r="30" spans="1:5" ht="15.6" x14ac:dyDescent="0.3">
      <c r="A30" s="27" t="s">
        <v>412</v>
      </c>
      <c r="B30" s="28" t="s">
        <v>69</v>
      </c>
      <c r="C30" s="29">
        <v>61</v>
      </c>
      <c r="D30" s="30">
        <v>184</v>
      </c>
      <c r="E30" s="2"/>
    </row>
    <row r="31" spans="1:5" ht="15.6" x14ac:dyDescent="0.3">
      <c r="A31" s="27" t="s">
        <v>413</v>
      </c>
      <c r="B31" s="28" t="s">
        <v>0</v>
      </c>
      <c r="C31" s="29">
        <v>13.5</v>
      </c>
      <c r="D31" s="30">
        <v>75</v>
      </c>
      <c r="E31" s="2"/>
    </row>
    <row r="32" spans="1:5" ht="15.6" x14ac:dyDescent="0.3">
      <c r="A32" s="27" t="s">
        <v>413</v>
      </c>
      <c r="B32" s="28" t="s">
        <v>1</v>
      </c>
      <c r="C32" s="29">
        <v>38.5</v>
      </c>
      <c r="D32" s="30">
        <v>48</v>
      </c>
      <c r="E32" s="2"/>
    </row>
    <row r="33" spans="1:5" ht="15.6" x14ac:dyDescent="0.3">
      <c r="A33" s="27" t="s">
        <v>413</v>
      </c>
      <c r="B33" s="28" t="s">
        <v>69</v>
      </c>
      <c r="C33" s="29">
        <v>70</v>
      </c>
      <c r="D33" s="30">
        <v>32</v>
      </c>
      <c r="E33" s="2"/>
    </row>
    <row r="34" spans="1:5" ht="15.6" x14ac:dyDescent="0.3">
      <c r="A34" s="27" t="s">
        <v>414</v>
      </c>
      <c r="B34" s="28" t="s">
        <v>0</v>
      </c>
      <c r="C34" s="29">
        <v>12</v>
      </c>
      <c r="D34" s="30">
        <v>400</v>
      </c>
      <c r="E34" s="2"/>
    </row>
    <row r="35" spans="1:5" ht="15.6" x14ac:dyDescent="0.3">
      <c r="A35" s="27" t="s">
        <v>414</v>
      </c>
      <c r="B35" s="28" t="s">
        <v>10</v>
      </c>
      <c r="C35" s="29">
        <v>42</v>
      </c>
      <c r="D35" s="30">
        <v>45</v>
      </c>
      <c r="E35" s="2"/>
    </row>
    <row r="36" spans="1:5" ht="15.6" x14ac:dyDescent="0.3">
      <c r="A36" s="27" t="s">
        <v>415</v>
      </c>
      <c r="B36" s="28" t="s">
        <v>0</v>
      </c>
      <c r="C36" s="29">
        <v>12</v>
      </c>
      <c r="D36" s="30">
        <v>1800</v>
      </c>
      <c r="E36" s="2"/>
    </row>
    <row r="37" spans="1:5" ht="15.6" x14ac:dyDescent="0.3">
      <c r="A37" s="27" t="s">
        <v>415</v>
      </c>
      <c r="B37" s="28" t="s">
        <v>10</v>
      </c>
      <c r="C37" s="29">
        <v>42</v>
      </c>
      <c r="D37" s="30">
        <v>95</v>
      </c>
      <c r="E37" s="2"/>
    </row>
    <row r="38" spans="1:5" ht="15.6" x14ac:dyDescent="0.3">
      <c r="A38" s="27" t="s">
        <v>415</v>
      </c>
      <c r="B38" s="28" t="s">
        <v>411</v>
      </c>
      <c r="C38" s="29">
        <v>6.5</v>
      </c>
      <c r="D38" s="30">
        <v>700</v>
      </c>
      <c r="E38" s="2"/>
    </row>
    <row r="39" spans="1:5" ht="15.6" x14ac:dyDescent="0.3">
      <c r="A39" s="27" t="s">
        <v>416</v>
      </c>
      <c r="B39" s="28" t="s">
        <v>1</v>
      </c>
      <c r="C39" s="29">
        <v>35.5</v>
      </c>
      <c r="D39" s="30">
        <v>200</v>
      </c>
      <c r="E39" s="2"/>
    </row>
    <row r="40" spans="1:5" ht="15.6" x14ac:dyDescent="0.3">
      <c r="A40" s="27" t="s">
        <v>416</v>
      </c>
      <c r="B40" s="28" t="s">
        <v>69</v>
      </c>
      <c r="C40" s="29">
        <v>61</v>
      </c>
      <c r="D40" s="30">
        <v>150</v>
      </c>
      <c r="E40" s="2"/>
    </row>
    <row r="41" spans="1:5" ht="15.6" x14ac:dyDescent="0.3">
      <c r="A41" s="27" t="s">
        <v>417</v>
      </c>
      <c r="B41" s="28" t="s">
        <v>10</v>
      </c>
      <c r="C41" s="29">
        <v>53.75</v>
      </c>
      <c r="D41" s="30">
        <v>56</v>
      </c>
      <c r="E41" s="2"/>
    </row>
    <row r="42" spans="1:5" ht="15.6" x14ac:dyDescent="0.3">
      <c r="A42" s="27" t="s">
        <v>418</v>
      </c>
      <c r="B42" s="28" t="s">
        <v>69</v>
      </c>
      <c r="C42" s="29">
        <v>70</v>
      </c>
      <c r="D42" s="30">
        <v>41</v>
      </c>
      <c r="E42" s="2"/>
    </row>
    <row r="43" spans="1:5" ht="15.6" x14ac:dyDescent="0.3">
      <c r="A43" s="27" t="s">
        <v>419</v>
      </c>
      <c r="B43" s="28" t="s">
        <v>10</v>
      </c>
      <c r="C43" s="29">
        <v>53.75</v>
      </c>
      <c r="D43" s="30">
        <v>19</v>
      </c>
      <c r="E43" s="2"/>
    </row>
    <row r="44" spans="1:5" ht="15.6" x14ac:dyDescent="0.3">
      <c r="A44" s="27" t="s">
        <v>419</v>
      </c>
      <c r="B44" s="28" t="s">
        <v>69</v>
      </c>
      <c r="C44" s="29">
        <v>70</v>
      </c>
      <c r="D44" s="30">
        <v>6</v>
      </c>
      <c r="E44" s="2"/>
    </row>
    <row r="45" spans="1:5" ht="15.6" x14ac:dyDescent="0.3">
      <c r="A45" s="27" t="s">
        <v>420</v>
      </c>
      <c r="B45" s="28" t="s">
        <v>69</v>
      </c>
      <c r="C45" s="29">
        <v>70</v>
      </c>
      <c r="D45" s="30">
        <v>5</v>
      </c>
      <c r="E45" s="2"/>
    </row>
    <row r="46" spans="1:5" ht="15.6" x14ac:dyDescent="0.3">
      <c r="A46" s="27" t="s">
        <v>421</v>
      </c>
      <c r="B46" s="28" t="s">
        <v>1</v>
      </c>
      <c r="C46" s="29">
        <v>38.5</v>
      </c>
      <c r="D46" s="30">
        <v>7</v>
      </c>
      <c r="E46" s="2"/>
    </row>
    <row r="47" spans="1:5" ht="15.6" x14ac:dyDescent="0.3">
      <c r="A47" s="27" t="s">
        <v>422</v>
      </c>
      <c r="B47" s="28" t="s">
        <v>0</v>
      </c>
      <c r="C47" s="29">
        <v>12</v>
      </c>
      <c r="D47" s="30">
        <v>33</v>
      </c>
      <c r="E47" s="2"/>
    </row>
    <row r="48" spans="1:5" ht="15.6" x14ac:dyDescent="0.3">
      <c r="A48" s="27" t="s">
        <v>422</v>
      </c>
      <c r="B48" s="28" t="s">
        <v>10</v>
      </c>
      <c r="C48" s="29">
        <v>42</v>
      </c>
      <c r="D48" s="30">
        <v>50</v>
      </c>
      <c r="E48" s="2"/>
    </row>
    <row r="49" spans="1:5" ht="15.6" x14ac:dyDescent="0.3">
      <c r="A49" s="27" t="s">
        <v>423</v>
      </c>
      <c r="B49" s="28" t="s">
        <v>10</v>
      </c>
      <c r="C49" s="29">
        <v>42</v>
      </c>
      <c r="D49" s="30">
        <v>50</v>
      </c>
      <c r="E49" s="2"/>
    </row>
    <row r="50" spans="1:5" ht="15.6" x14ac:dyDescent="0.3">
      <c r="A50" s="27" t="s">
        <v>424</v>
      </c>
      <c r="B50" s="28" t="s">
        <v>0</v>
      </c>
      <c r="C50" s="29">
        <v>13.5</v>
      </c>
      <c r="D50" s="30">
        <v>400</v>
      </c>
      <c r="E50" s="2"/>
    </row>
    <row r="51" spans="1:5" ht="15.6" x14ac:dyDescent="0.3">
      <c r="A51" s="27" t="s">
        <v>425</v>
      </c>
      <c r="B51" s="28" t="s">
        <v>1</v>
      </c>
      <c r="C51" s="29">
        <v>38.5</v>
      </c>
      <c r="D51" s="30">
        <v>14</v>
      </c>
      <c r="E51" s="2"/>
    </row>
    <row r="52" spans="1:5" ht="15.6" x14ac:dyDescent="0.3">
      <c r="A52" s="27" t="s">
        <v>425</v>
      </c>
      <c r="B52" s="28" t="s">
        <v>69</v>
      </c>
      <c r="C52" s="29">
        <v>70</v>
      </c>
      <c r="D52" s="30">
        <v>35</v>
      </c>
      <c r="E52" s="2"/>
    </row>
    <row r="53" spans="1:5" ht="15.6" x14ac:dyDescent="0.3">
      <c r="A53" s="27" t="s">
        <v>426</v>
      </c>
      <c r="B53" s="28" t="s">
        <v>1</v>
      </c>
      <c r="C53" s="29">
        <v>38.5</v>
      </c>
      <c r="D53" s="30">
        <v>12</v>
      </c>
      <c r="E53" s="2"/>
    </row>
    <row r="54" spans="1:5" ht="15.6" x14ac:dyDescent="0.3">
      <c r="A54" s="27" t="s">
        <v>426</v>
      </c>
      <c r="B54" s="28" t="s">
        <v>69</v>
      </c>
      <c r="C54" s="29">
        <v>70</v>
      </c>
      <c r="D54" s="30">
        <v>3</v>
      </c>
      <c r="E54" s="2"/>
    </row>
    <row r="55" spans="1:5" ht="15.6" x14ac:dyDescent="0.3">
      <c r="A55" s="27" t="s">
        <v>427</v>
      </c>
      <c r="B55" s="28" t="s">
        <v>10</v>
      </c>
      <c r="C55" s="29">
        <v>42</v>
      </c>
      <c r="D55" s="30">
        <v>45</v>
      </c>
      <c r="E55" s="2"/>
    </row>
    <row r="56" spans="1:5" ht="15.6" x14ac:dyDescent="0.3">
      <c r="A56" s="27" t="s">
        <v>428</v>
      </c>
      <c r="B56" s="28" t="s">
        <v>1</v>
      </c>
      <c r="C56" s="29">
        <v>38.5</v>
      </c>
      <c r="D56" s="30">
        <v>10</v>
      </c>
      <c r="E56" s="2"/>
    </row>
    <row r="57" spans="1:5" ht="15.6" x14ac:dyDescent="0.3">
      <c r="A57" s="27" t="s">
        <v>429</v>
      </c>
      <c r="B57" s="28" t="s">
        <v>10</v>
      </c>
      <c r="C57" s="29">
        <v>53.75</v>
      </c>
      <c r="D57" s="30">
        <v>17</v>
      </c>
      <c r="E57" s="2"/>
    </row>
    <row r="58" spans="1:5" ht="15.6" x14ac:dyDescent="0.3">
      <c r="A58" s="27" t="s">
        <v>430</v>
      </c>
      <c r="B58" s="28" t="s">
        <v>1</v>
      </c>
      <c r="C58" s="29">
        <v>35.5</v>
      </c>
      <c r="D58" s="30">
        <v>1000</v>
      </c>
      <c r="E58" s="2"/>
    </row>
    <row r="59" spans="1:5" ht="15.6" x14ac:dyDescent="0.3">
      <c r="A59" s="27" t="s">
        <v>430</v>
      </c>
      <c r="B59" s="28" t="s">
        <v>10</v>
      </c>
      <c r="C59" s="29">
        <v>49</v>
      </c>
      <c r="D59" s="30">
        <v>537</v>
      </c>
      <c r="E59" s="2"/>
    </row>
    <row r="60" spans="1:5" ht="15.6" x14ac:dyDescent="0.3">
      <c r="A60" s="27" t="s">
        <v>431</v>
      </c>
      <c r="B60" s="28" t="s">
        <v>0</v>
      </c>
      <c r="C60" s="29">
        <v>12</v>
      </c>
      <c r="D60" s="30">
        <v>1650</v>
      </c>
      <c r="E60" s="2"/>
    </row>
    <row r="61" spans="1:5" ht="15.6" x14ac:dyDescent="0.3">
      <c r="A61" s="27" t="s">
        <v>431</v>
      </c>
      <c r="B61" s="28" t="s">
        <v>1</v>
      </c>
      <c r="C61" s="29">
        <v>30</v>
      </c>
      <c r="D61" s="30">
        <v>20</v>
      </c>
      <c r="E61" s="2"/>
    </row>
    <row r="62" spans="1:5" ht="15.6" x14ac:dyDescent="0.3">
      <c r="A62" s="27" t="s">
        <v>431</v>
      </c>
      <c r="B62" s="28" t="s">
        <v>411</v>
      </c>
      <c r="C62" s="29">
        <v>6.5</v>
      </c>
      <c r="D62" s="30">
        <v>1550</v>
      </c>
      <c r="E62" s="2"/>
    </row>
    <row r="63" spans="1:5" ht="15.6" x14ac:dyDescent="0.3">
      <c r="A63" s="27" t="s">
        <v>432</v>
      </c>
      <c r="B63" s="28" t="s">
        <v>0</v>
      </c>
      <c r="C63" s="29">
        <v>12</v>
      </c>
      <c r="D63" s="30">
        <v>280</v>
      </c>
      <c r="E63" s="2"/>
    </row>
    <row r="64" spans="1:5" ht="15.6" x14ac:dyDescent="0.3">
      <c r="A64" s="27" t="s">
        <v>433</v>
      </c>
      <c r="B64" s="28" t="s">
        <v>1</v>
      </c>
      <c r="C64" s="29">
        <v>38.5</v>
      </c>
      <c r="D64" s="30">
        <v>5</v>
      </c>
      <c r="E64" s="2"/>
    </row>
    <row r="65" spans="1:5" ht="15.6" x14ac:dyDescent="0.3">
      <c r="A65" s="27" t="s">
        <v>434</v>
      </c>
      <c r="B65" s="28" t="s">
        <v>1</v>
      </c>
      <c r="C65" s="29">
        <v>38.5</v>
      </c>
      <c r="D65" s="30">
        <v>23</v>
      </c>
      <c r="E65" s="2"/>
    </row>
    <row r="66" spans="1:5" ht="15.6" x14ac:dyDescent="0.3">
      <c r="A66" s="27" t="s">
        <v>434</v>
      </c>
      <c r="B66" s="28" t="s">
        <v>69</v>
      </c>
      <c r="C66" s="29">
        <v>70</v>
      </c>
      <c r="D66" s="30">
        <v>14</v>
      </c>
      <c r="E66" s="2"/>
    </row>
    <row r="67" spans="1:5" ht="15.6" x14ac:dyDescent="0.3">
      <c r="A67" s="27" t="s">
        <v>435</v>
      </c>
      <c r="B67" s="28" t="s">
        <v>0</v>
      </c>
      <c r="C67" s="29">
        <v>12</v>
      </c>
      <c r="D67" s="30">
        <v>600</v>
      </c>
      <c r="E67" s="2"/>
    </row>
    <row r="68" spans="1:5" ht="15.6" x14ac:dyDescent="0.3">
      <c r="A68" s="27" t="s">
        <v>436</v>
      </c>
      <c r="B68" s="28" t="s">
        <v>0</v>
      </c>
      <c r="C68" s="29">
        <v>13.5</v>
      </c>
      <c r="D68" s="30">
        <v>175</v>
      </c>
      <c r="E68" s="2"/>
    </row>
    <row r="69" spans="1:5" ht="15.6" x14ac:dyDescent="0.3">
      <c r="A69" s="27" t="s">
        <v>436</v>
      </c>
      <c r="B69" s="28" t="s">
        <v>69</v>
      </c>
      <c r="C69" s="29">
        <v>70</v>
      </c>
      <c r="D69" s="30">
        <v>20</v>
      </c>
      <c r="E69" s="2"/>
    </row>
    <row r="70" spans="1:5" ht="15.6" x14ac:dyDescent="0.3">
      <c r="A70" s="27" t="s">
        <v>437</v>
      </c>
      <c r="B70" s="28" t="s">
        <v>1</v>
      </c>
      <c r="C70" s="29">
        <v>38.5</v>
      </c>
      <c r="D70" s="30">
        <v>50</v>
      </c>
      <c r="E70" s="2"/>
    </row>
    <row r="71" spans="1:5" ht="15.6" x14ac:dyDescent="0.3">
      <c r="A71" s="27" t="s">
        <v>437</v>
      </c>
      <c r="B71" s="28" t="s">
        <v>69</v>
      </c>
      <c r="C71" s="29">
        <v>70</v>
      </c>
      <c r="D71" s="30">
        <v>50</v>
      </c>
      <c r="E71" s="2"/>
    </row>
    <row r="72" spans="1:5" ht="15.6" x14ac:dyDescent="0.3">
      <c r="A72" s="27" t="s">
        <v>438</v>
      </c>
      <c r="B72" s="28" t="s">
        <v>69</v>
      </c>
      <c r="C72" s="29">
        <v>70</v>
      </c>
      <c r="D72" s="30">
        <v>5</v>
      </c>
      <c r="E72" s="2"/>
    </row>
    <row r="73" spans="1:5" ht="15.6" x14ac:dyDescent="0.3">
      <c r="A73" s="27" t="s">
        <v>439</v>
      </c>
      <c r="B73" s="28" t="s">
        <v>1</v>
      </c>
      <c r="C73" s="29">
        <v>38.5</v>
      </c>
      <c r="D73" s="30">
        <v>15</v>
      </c>
      <c r="E73" s="2"/>
    </row>
    <row r="74" spans="1:5" ht="15.6" x14ac:dyDescent="0.3">
      <c r="A74" s="27" t="s">
        <v>440</v>
      </c>
      <c r="B74" s="28" t="s">
        <v>10</v>
      </c>
      <c r="C74" s="29">
        <v>53.75</v>
      </c>
      <c r="D74" s="30">
        <v>68</v>
      </c>
      <c r="E74" s="2"/>
    </row>
    <row r="75" spans="1:5" ht="15.6" x14ac:dyDescent="0.3">
      <c r="A75" s="27" t="s">
        <v>440</v>
      </c>
      <c r="B75" s="28" t="s">
        <v>69</v>
      </c>
      <c r="C75" s="29">
        <v>70</v>
      </c>
      <c r="D75" s="30">
        <v>39</v>
      </c>
      <c r="E75" s="2"/>
    </row>
    <row r="76" spans="1:5" ht="15.6" x14ac:dyDescent="0.3">
      <c r="A76" s="27" t="s">
        <v>441</v>
      </c>
      <c r="B76" s="28" t="s">
        <v>69</v>
      </c>
      <c r="C76" s="29">
        <v>70</v>
      </c>
      <c r="D76" s="30">
        <v>12</v>
      </c>
      <c r="E76" s="2"/>
    </row>
    <row r="77" spans="1:5" ht="15.6" x14ac:dyDescent="0.3">
      <c r="A77" s="27" t="s">
        <v>442</v>
      </c>
      <c r="B77" s="28" t="s">
        <v>1</v>
      </c>
      <c r="C77" s="29">
        <v>30</v>
      </c>
      <c r="D77" s="30">
        <v>315</v>
      </c>
      <c r="E77" s="2"/>
    </row>
    <row r="78" spans="1:5" ht="15.6" x14ac:dyDescent="0.3">
      <c r="A78" s="27" t="s">
        <v>443</v>
      </c>
      <c r="B78" s="28" t="s">
        <v>1</v>
      </c>
      <c r="C78" s="29">
        <v>37</v>
      </c>
      <c r="D78" s="30">
        <v>200</v>
      </c>
      <c r="E78" s="2"/>
    </row>
    <row r="79" spans="1:5" ht="15.6" x14ac:dyDescent="0.3">
      <c r="A79" s="27" t="s">
        <v>443</v>
      </c>
      <c r="B79" s="28" t="s">
        <v>10</v>
      </c>
      <c r="C79" s="29">
        <v>49</v>
      </c>
      <c r="D79" s="30">
        <v>115</v>
      </c>
      <c r="E79" s="2"/>
    </row>
    <row r="80" spans="1:5" ht="15.6" x14ac:dyDescent="0.3">
      <c r="A80" s="27" t="s">
        <v>443</v>
      </c>
      <c r="B80" s="28" t="s">
        <v>69</v>
      </c>
      <c r="C80" s="29">
        <v>61</v>
      </c>
      <c r="D80" s="30">
        <v>180</v>
      </c>
      <c r="E80" s="2"/>
    </row>
    <row r="81" spans="1:5" ht="15.6" x14ac:dyDescent="0.3">
      <c r="A81" s="27" t="s">
        <v>444</v>
      </c>
      <c r="B81" s="28" t="s">
        <v>69</v>
      </c>
      <c r="C81" s="29">
        <v>70</v>
      </c>
      <c r="D81" s="30">
        <v>15</v>
      </c>
      <c r="E81" s="2"/>
    </row>
    <row r="82" spans="1:5" ht="15.6" x14ac:dyDescent="0.3">
      <c r="A82" s="27" t="s">
        <v>445</v>
      </c>
      <c r="B82" s="28" t="s">
        <v>10</v>
      </c>
      <c r="C82" s="29">
        <v>53.75</v>
      </c>
      <c r="D82" s="30">
        <v>6</v>
      </c>
      <c r="E82" s="2"/>
    </row>
    <row r="83" spans="1:5" ht="15.6" x14ac:dyDescent="0.3">
      <c r="A83" s="27" t="s">
        <v>446</v>
      </c>
      <c r="B83" s="28" t="s">
        <v>1</v>
      </c>
      <c r="C83" s="29">
        <v>38.5</v>
      </c>
      <c r="D83" s="30">
        <v>24</v>
      </c>
      <c r="E83" s="2"/>
    </row>
    <row r="84" spans="1:5" ht="15.6" x14ac:dyDescent="0.3">
      <c r="A84" s="27" t="s">
        <v>446</v>
      </c>
      <c r="B84" s="28" t="s">
        <v>69</v>
      </c>
      <c r="C84" s="29">
        <v>70</v>
      </c>
      <c r="D84" s="30">
        <v>7</v>
      </c>
      <c r="E84" s="2"/>
    </row>
    <row r="85" spans="1:5" ht="15.6" x14ac:dyDescent="0.3">
      <c r="A85" s="27" t="s">
        <v>447</v>
      </c>
      <c r="B85" s="28" t="s">
        <v>1</v>
      </c>
      <c r="C85" s="29">
        <v>38.5</v>
      </c>
      <c r="D85" s="30">
        <v>50</v>
      </c>
      <c r="E85" s="2"/>
    </row>
    <row r="86" spans="1:5" ht="15.6" x14ac:dyDescent="0.3">
      <c r="A86" s="27" t="s">
        <v>447</v>
      </c>
      <c r="B86" s="28" t="s">
        <v>10</v>
      </c>
      <c r="C86" s="29">
        <v>53.75</v>
      </c>
      <c r="D86" s="30">
        <v>46</v>
      </c>
      <c r="E86" s="2"/>
    </row>
    <row r="87" spans="1:5" ht="15.6" x14ac:dyDescent="0.3">
      <c r="A87" s="27" t="s">
        <v>447</v>
      </c>
      <c r="B87" s="28" t="s">
        <v>69</v>
      </c>
      <c r="C87" s="29">
        <v>70</v>
      </c>
      <c r="D87" s="30">
        <v>10</v>
      </c>
      <c r="E87" s="2"/>
    </row>
    <row r="88" spans="1:5" ht="15.6" x14ac:dyDescent="0.3">
      <c r="A88" s="27" t="s">
        <v>448</v>
      </c>
      <c r="B88" s="28" t="s">
        <v>0</v>
      </c>
      <c r="C88" s="29">
        <v>13.5</v>
      </c>
      <c r="D88" s="30">
        <v>150</v>
      </c>
      <c r="E88" s="2"/>
    </row>
    <row r="89" spans="1:5" ht="15.6" x14ac:dyDescent="0.3">
      <c r="A89" s="27" t="s">
        <v>449</v>
      </c>
      <c r="B89" s="28" t="s">
        <v>1</v>
      </c>
      <c r="C89" s="29">
        <v>37</v>
      </c>
      <c r="D89" s="30">
        <v>132</v>
      </c>
      <c r="E89" s="2"/>
    </row>
    <row r="90" spans="1:5" ht="15.6" x14ac:dyDescent="0.3">
      <c r="A90" s="27" t="s">
        <v>450</v>
      </c>
      <c r="B90" s="28" t="s">
        <v>1</v>
      </c>
      <c r="C90" s="29">
        <v>38.5</v>
      </c>
      <c r="D90" s="30">
        <v>20</v>
      </c>
      <c r="E90" s="2"/>
    </row>
    <row r="91" spans="1:5" ht="15.6" x14ac:dyDescent="0.3">
      <c r="A91" s="27" t="s">
        <v>451</v>
      </c>
      <c r="B91" s="28" t="s">
        <v>0</v>
      </c>
      <c r="C91" s="29">
        <v>13.5</v>
      </c>
      <c r="D91" s="30">
        <v>220</v>
      </c>
      <c r="E91" s="2"/>
    </row>
    <row r="92" spans="1:5" ht="15.6" x14ac:dyDescent="0.3">
      <c r="A92" s="27" t="s">
        <v>451</v>
      </c>
      <c r="B92" s="28" t="s">
        <v>10</v>
      </c>
      <c r="C92" s="29">
        <v>53.75</v>
      </c>
      <c r="D92" s="30">
        <v>96</v>
      </c>
      <c r="E92" s="2"/>
    </row>
    <row r="93" spans="1:5" ht="15.6" x14ac:dyDescent="0.3">
      <c r="A93" s="27" t="s">
        <v>451</v>
      </c>
      <c r="B93" s="28" t="s">
        <v>69</v>
      </c>
      <c r="C93" s="29">
        <v>68</v>
      </c>
      <c r="D93" s="30">
        <v>21</v>
      </c>
      <c r="E93" s="2"/>
    </row>
    <row r="94" spans="1:5" ht="15.6" x14ac:dyDescent="0.3">
      <c r="A94" s="27" t="s">
        <v>452</v>
      </c>
      <c r="B94" s="28" t="s">
        <v>1</v>
      </c>
      <c r="C94" s="29">
        <v>30</v>
      </c>
      <c r="D94" s="30">
        <v>460</v>
      </c>
      <c r="E94" s="2"/>
    </row>
    <row r="95" spans="1:5" ht="15.6" x14ac:dyDescent="0.3">
      <c r="A95" s="27" t="s">
        <v>452</v>
      </c>
      <c r="B95" s="28" t="s">
        <v>10</v>
      </c>
      <c r="C95" s="29">
        <v>42</v>
      </c>
      <c r="D95" s="30">
        <v>45</v>
      </c>
      <c r="E95" s="2"/>
    </row>
    <row r="96" spans="1:5" ht="15.6" x14ac:dyDescent="0.3">
      <c r="A96" s="27" t="s">
        <v>453</v>
      </c>
      <c r="B96" s="28" t="s">
        <v>1</v>
      </c>
      <c r="C96" s="29">
        <v>37</v>
      </c>
      <c r="D96" s="30">
        <v>113</v>
      </c>
      <c r="E96" s="2"/>
    </row>
    <row r="97" spans="1:5" ht="15.6" x14ac:dyDescent="0.3">
      <c r="A97" s="27" t="s">
        <v>453</v>
      </c>
      <c r="B97" s="28" t="s">
        <v>10</v>
      </c>
      <c r="C97" s="29">
        <v>49</v>
      </c>
      <c r="D97" s="30">
        <v>167</v>
      </c>
      <c r="E97" s="2"/>
    </row>
    <row r="98" spans="1:5" ht="15.6" x14ac:dyDescent="0.3">
      <c r="A98" s="27" t="s">
        <v>453</v>
      </c>
      <c r="B98" s="28" t="s">
        <v>69</v>
      </c>
      <c r="C98" s="29">
        <v>61</v>
      </c>
      <c r="D98" s="30">
        <v>77</v>
      </c>
      <c r="E98" s="2"/>
    </row>
    <row r="99" spans="1:5" ht="15.6" x14ac:dyDescent="0.3">
      <c r="A99" s="27" t="s">
        <v>454</v>
      </c>
      <c r="B99" s="28" t="s">
        <v>1</v>
      </c>
      <c r="C99" s="29">
        <v>38.5</v>
      </c>
      <c r="D99" s="30">
        <v>9</v>
      </c>
      <c r="E99" s="2"/>
    </row>
    <row r="100" spans="1:5" ht="15.6" x14ac:dyDescent="0.3">
      <c r="A100" s="27" t="s">
        <v>455</v>
      </c>
      <c r="B100" s="28" t="s">
        <v>10</v>
      </c>
      <c r="C100" s="29">
        <v>53.75</v>
      </c>
      <c r="D100" s="30">
        <v>93</v>
      </c>
      <c r="E100" s="2"/>
    </row>
    <row r="101" spans="1:5" ht="15.6" x14ac:dyDescent="0.3">
      <c r="A101" s="27" t="s">
        <v>456</v>
      </c>
      <c r="B101" s="28" t="s">
        <v>1</v>
      </c>
      <c r="C101" s="29">
        <v>38.5</v>
      </c>
      <c r="D101" s="30">
        <v>10</v>
      </c>
      <c r="E101" s="2"/>
    </row>
    <row r="102" spans="1:5" ht="15.6" x14ac:dyDescent="0.3">
      <c r="A102" s="27" t="s">
        <v>457</v>
      </c>
      <c r="B102" s="28" t="s">
        <v>10</v>
      </c>
      <c r="C102" s="29">
        <v>42</v>
      </c>
      <c r="D102" s="30">
        <v>20</v>
      </c>
      <c r="E102" s="2"/>
    </row>
    <row r="103" spans="1:5" ht="15.6" x14ac:dyDescent="0.3">
      <c r="A103" s="27" t="s">
        <v>458</v>
      </c>
      <c r="B103" s="28" t="s">
        <v>0</v>
      </c>
      <c r="C103" s="29">
        <v>12.5</v>
      </c>
      <c r="D103" s="30">
        <v>250</v>
      </c>
      <c r="E103" s="2"/>
    </row>
    <row r="104" spans="1:5" ht="15.6" x14ac:dyDescent="0.3">
      <c r="A104" s="27" t="s">
        <v>458</v>
      </c>
      <c r="B104" s="28" t="s">
        <v>1</v>
      </c>
      <c r="C104" s="29">
        <v>37</v>
      </c>
      <c r="D104" s="30">
        <v>50</v>
      </c>
      <c r="E104" s="2"/>
    </row>
    <row r="105" spans="1:5" ht="15.6" x14ac:dyDescent="0.3">
      <c r="A105" s="27" t="s">
        <v>458</v>
      </c>
      <c r="B105" s="28" t="s">
        <v>69</v>
      </c>
      <c r="C105" s="29">
        <v>61</v>
      </c>
      <c r="D105" s="30">
        <v>23</v>
      </c>
      <c r="E105" s="2"/>
    </row>
    <row r="106" spans="1:5" ht="15.6" x14ac:dyDescent="0.3">
      <c r="A106" s="27" t="s">
        <v>459</v>
      </c>
      <c r="B106" s="28" t="s">
        <v>10</v>
      </c>
      <c r="C106" s="29">
        <v>53.75</v>
      </c>
      <c r="D106" s="30">
        <v>20</v>
      </c>
      <c r="E106" s="2"/>
    </row>
    <row r="107" spans="1:5" ht="15.6" x14ac:dyDescent="0.3">
      <c r="A107" s="27" t="s">
        <v>459</v>
      </c>
      <c r="B107" s="28" t="s">
        <v>69</v>
      </c>
      <c r="C107" s="29">
        <v>70</v>
      </c>
      <c r="D107" s="30">
        <v>8</v>
      </c>
      <c r="E107" s="2"/>
    </row>
    <row r="108" spans="1:5" ht="15.6" x14ac:dyDescent="0.3">
      <c r="A108" s="27" t="s">
        <v>460</v>
      </c>
      <c r="B108" s="28" t="s">
        <v>69</v>
      </c>
      <c r="C108" s="29">
        <v>70</v>
      </c>
      <c r="D108" s="30">
        <v>4</v>
      </c>
      <c r="E108" s="2"/>
    </row>
    <row r="109" spans="1:5" ht="15.6" x14ac:dyDescent="0.3">
      <c r="A109" s="27" t="s">
        <v>461</v>
      </c>
      <c r="B109" s="28" t="s">
        <v>1</v>
      </c>
      <c r="C109" s="29">
        <v>38.5</v>
      </c>
      <c r="D109" s="30">
        <v>17</v>
      </c>
      <c r="E109" s="2"/>
    </row>
    <row r="110" spans="1:5" ht="15.6" x14ac:dyDescent="0.3">
      <c r="A110" s="27" t="s">
        <v>462</v>
      </c>
      <c r="B110" s="28" t="s">
        <v>1</v>
      </c>
      <c r="C110" s="29">
        <v>38.5</v>
      </c>
      <c r="D110" s="30">
        <v>120</v>
      </c>
      <c r="E110" s="2"/>
    </row>
    <row r="111" spans="1:5" ht="15.6" x14ac:dyDescent="0.3">
      <c r="A111" s="27" t="s">
        <v>462</v>
      </c>
      <c r="B111" s="28" t="s">
        <v>10</v>
      </c>
      <c r="C111" s="29">
        <v>53.75</v>
      </c>
      <c r="D111" s="30">
        <v>20</v>
      </c>
      <c r="E111" s="2"/>
    </row>
    <row r="112" spans="1:5" ht="15.6" x14ac:dyDescent="0.3">
      <c r="A112" s="27" t="s">
        <v>463</v>
      </c>
      <c r="B112" s="28" t="s">
        <v>0</v>
      </c>
      <c r="C112" s="29">
        <v>13.5</v>
      </c>
      <c r="D112" s="30">
        <v>10</v>
      </c>
      <c r="E112" s="2"/>
    </row>
    <row r="113" spans="1:5" ht="15.6" x14ac:dyDescent="0.3">
      <c r="A113" s="27" t="s">
        <v>464</v>
      </c>
      <c r="B113" s="28" t="s">
        <v>10</v>
      </c>
      <c r="C113" s="29">
        <v>42</v>
      </c>
      <c r="D113" s="30">
        <v>20</v>
      </c>
      <c r="E113" s="2"/>
    </row>
    <row r="114" spans="1:5" ht="15.6" x14ac:dyDescent="0.3">
      <c r="A114" s="27" t="s">
        <v>465</v>
      </c>
      <c r="B114" s="28" t="s">
        <v>10</v>
      </c>
      <c r="C114" s="29">
        <v>53.75</v>
      </c>
      <c r="D114" s="30">
        <v>10</v>
      </c>
      <c r="E114" s="2"/>
    </row>
    <row r="115" spans="1:5" ht="15.6" x14ac:dyDescent="0.3">
      <c r="A115" s="27" t="s">
        <v>466</v>
      </c>
      <c r="B115" s="28" t="s">
        <v>0</v>
      </c>
      <c r="C115" s="29">
        <v>13.5</v>
      </c>
      <c r="D115" s="30">
        <v>50</v>
      </c>
      <c r="E115" s="2"/>
    </row>
    <row r="116" spans="1:5" ht="15.6" x14ac:dyDescent="0.3">
      <c r="A116" s="27" t="s">
        <v>467</v>
      </c>
      <c r="B116" s="28" t="s">
        <v>0</v>
      </c>
      <c r="C116" s="29">
        <v>13.5</v>
      </c>
      <c r="D116" s="30">
        <v>20</v>
      </c>
      <c r="E116" s="2"/>
    </row>
    <row r="117" spans="1:5" ht="15.6" x14ac:dyDescent="0.3">
      <c r="A117" s="27" t="s">
        <v>467</v>
      </c>
      <c r="B117" s="28" t="s">
        <v>10</v>
      </c>
      <c r="C117" s="29">
        <v>53.75</v>
      </c>
      <c r="D117" s="30">
        <v>10</v>
      </c>
      <c r="E117" s="2"/>
    </row>
    <row r="118" spans="1:5" ht="15.6" x14ac:dyDescent="0.3">
      <c r="A118" s="27" t="s">
        <v>468</v>
      </c>
      <c r="B118" s="28" t="s">
        <v>1</v>
      </c>
      <c r="C118" s="29">
        <v>38.5</v>
      </c>
      <c r="D118" s="30">
        <v>5</v>
      </c>
      <c r="E118" s="2"/>
    </row>
    <row r="119" spans="1:5" ht="15.6" x14ac:dyDescent="0.3">
      <c r="A119" s="27" t="s">
        <v>27</v>
      </c>
      <c r="B119" s="28" t="s">
        <v>1</v>
      </c>
      <c r="C119" s="29">
        <v>37</v>
      </c>
      <c r="D119" s="30">
        <v>16</v>
      </c>
      <c r="E119" s="2"/>
    </row>
    <row r="120" spans="1:5" ht="15.6" x14ac:dyDescent="0.3">
      <c r="A120" s="27" t="s">
        <v>27</v>
      </c>
      <c r="B120" s="28" t="s">
        <v>10</v>
      </c>
      <c r="C120" s="29">
        <v>49</v>
      </c>
      <c r="D120" s="30">
        <v>10</v>
      </c>
      <c r="E120" s="2"/>
    </row>
    <row r="121" spans="1:5" ht="15.6" x14ac:dyDescent="0.3">
      <c r="A121" s="27" t="s">
        <v>469</v>
      </c>
      <c r="B121" s="28" t="s">
        <v>0</v>
      </c>
      <c r="C121" s="29">
        <v>13.5</v>
      </c>
      <c r="D121" s="30">
        <v>15</v>
      </c>
      <c r="E121" s="2"/>
    </row>
    <row r="122" spans="1:5" ht="15.6" x14ac:dyDescent="0.3">
      <c r="A122" s="27" t="s">
        <v>470</v>
      </c>
      <c r="B122" s="28" t="s">
        <v>10</v>
      </c>
      <c r="C122" s="29">
        <v>25</v>
      </c>
      <c r="D122" s="30">
        <v>6</v>
      </c>
      <c r="E122" s="2"/>
    </row>
    <row r="123" spans="1:5" ht="15.6" x14ac:dyDescent="0.3">
      <c r="A123" s="27" t="s">
        <v>471</v>
      </c>
      <c r="B123" s="28" t="s">
        <v>0</v>
      </c>
      <c r="C123" s="29">
        <v>5</v>
      </c>
      <c r="D123" s="30">
        <v>126</v>
      </c>
      <c r="E123" s="2"/>
    </row>
    <row r="124" spans="1:5" ht="15.6" x14ac:dyDescent="0.3">
      <c r="A124" s="27" t="s">
        <v>471</v>
      </c>
      <c r="B124" s="28" t="s">
        <v>4</v>
      </c>
      <c r="C124" s="29">
        <v>12.15</v>
      </c>
      <c r="D124" s="30">
        <v>68</v>
      </c>
      <c r="E124" s="2"/>
    </row>
    <row r="125" spans="1:5" ht="15.6" x14ac:dyDescent="0.3">
      <c r="A125" s="27" t="s">
        <v>472</v>
      </c>
      <c r="B125" s="28" t="s">
        <v>69</v>
      </c>
      <c r="C125" s="29">
        <v>75</v>
      </c>
      <c r="D125" s="30">
        <v>33</v>
      </c>
      <c r="E125" s="2"/>
    </row>
    <row r="126" spans="1:5" ht="15.6" x14ac:dyDescent="0.3">
      <c r="A126" s="27" t="s">
        <v>473</v>
      </c>
      <c r="B126" s="28" t="s">
        <v>10</v>
      </c>
      <c r="C126" s="29">
        <v>20</v>
      </c>
      <c r="D126" s="30">
        <v>50</v>
      </c>
      <c r="E126" s="2"/>
    </row>
    <row r="127" spans="1:5" ht="15.6" x14ac:dyDescent="0.3">
      <c r="A127" s="27" t="s">
        <v>474</v>
      </c>
      <c r="B127" s="28" t="s">
        <v>0</v>
      </c>
      <c r="C127" s="29">
        <v>6.25</v>
      </c>
      <c r="D127" s="30">
        <v>177</v>
      </c>
      <c r="E127" s="2"/>
    </row>
    <row r="128" spans="1:5" ht="15.6" x14ac:dyDescent="0.3">
      <c r="A128" s="27" t="s">
        <v>475</v>
      </c>
      <c r="B128" s="28" t="s">
        <v>411</v>
      </c>
      <c r="C128" s="29">
        <v>6.5</v>
      </c>
      <c r="D128" s="30">
        <v>1700</v>
      </c>
      <c r="E128" s="2"/>
    </row>
    <row r="129" spans="1:5" ht="15.6" x14ac:dyDescent="0.3">
      <c r="A129" s="27" t="s">
        <v>476</v>
      </c>
      <c r="B129" s="28" t="s">
        <v>411</v>
      </c>
      <c r="C129" s="29">
        <v>6.5</v>
      </c>
      <c r="D129" s="30">
        <v>3450</v>
      </c>
      <c r="E129" s="2"/>
    </row>
    <row r="130" spans="1:5" ht="15.6" x14ac:dyDescent="0.3">
      <c r="A130" s="27" t="s">
        <v>477</v>
      </c>
      <c r="B130" s="28" t="s">
        <v>1</v>
      </c>
      <c r="C130" s="29">
        <v>38.5</v>
      </c>
      <c r="D130" s="30">
        <v>20</v>
      </c>
      <c r="E130" s="2"/>
    </row>
    <row r="131" spans="1:5" ht="15.6" x14ac:dyDescent="0.3">
      <c r="A131" s="27" t="s">
        <v>478</v>
      </c>
      <c r="B131" s="28" t="s">
        <v>1</v>
      </c>
      <c r="C131" s="29">
        <v>38.5</v>
      </c>
      <c r="D131" s="30">
        <v>10</v>
      </c>
      <c r="E131" s="2"/>
    </row>
    <row r="132" spans="1:5" ht="15.6" x14ac:dyDescent="0.3">
      <c r="A132" s="27" t="s">
        <v>479</v>
      </c>
      <c r="B132" s="28" t="s">
        <v>0</v>
      </c>
      <c r="C132" s="29">
        <v>13.5</v>
      </c>
      <c r="D132" s="30">
        <v>50</v>
      </c>
      <c r="E132" s="2"/>
    </row>
    <row r="133" spans="1:5" ht="15.6" x14ac:dyDescent="0.3">
      <c r="A133" s="27" t="s">
        <v>479</v>
      </c>
      <c r="B133" s="28" t="s">
        <v>1</v>
      </c>
      <c r="C133" s="29">
        <v>38.5</v>
      </c>
      <c r="D133" s="30">
        <v>106</v>
      </c>
      <c r="E133" s="2"/>
    </row>
    <row r="134" spans="1:5" ht="15.6" x14ac:dyDescent="0.3">
      <c r="A134" s="27" t="s">
        <v>480</v>
      </c>
      <c r="B134" s="28" t="s">
        <v>1</v>
      </c>
      <c r="C134" s="29">
        <v>38.5</v>
      </c>
      <c r="D134" s="30">
        <v>3</v>
      </c>
      <c r="E134" s="2"/>
    </row>
    <row r="135" spans="1:5" ht="15.6" x14ac:dyDescent="0.3">
      <c r="A135" s="27" t="s">
        <v>481</v>
      </c>
      <c r="B135" s="28" t="s">
        <v>0</v>
      </c>
      <c r="C135" s="29">
        <v>6.25</v>
      </c>
      <c r="D135" s="30">
        <v>200</v>
      </c>
      <c r="E135" s="2"/>
    </row>
    <row r="136" spans="1:5" ht="15.6" x14ac:dyDescent="0.3">
      <c r="A136" s="27" t="s">
        <v>482</v>
      </c>
      <c r="B136" s="28" t="s">
        <v>1</v>
      </c>
      <c r="C136" s="29">
        <v>38.5</v>
      </c>
      <c r="D136" s="30">
        <v>18</v>
      </c>
      <c r="E136" s="2"/>
    </row>
    <row r="137" spans="1:5" ht="15.6" x14ac:dyDescent="0.3">
      <c r="A137" s="27" t="s">
        <v>1579</v>
      </c>
      <c r="B137" s="28" t="s">
        <v>1580</v>
      </c>
      <c r="C137" s="29">
        <v>7.5</v>
      </c>
      <c r="D137" s="30">
        <v>350</v>
      </c>
      <c r="E137" s="2"/>
    </row>
    <row r="138" spans="1:5" ht="15.6" x14ac:dyDescent="0.3">
      <c r="A138" s="27" t="s">
        <v>483</v>
      </c>
      <c r="B138" s="28" t="s">
        <v>0</v>
      </c>
      <c r="C138" s="29">
        <v>13.5</v>
      </c>
      <c r="D138" s="30">
        <v>10</v>
      </c>
      <c r="E138" s="2"/>
    </row>
    <row r="139" spans="1:5" ht="15.6" x14ac:dyDescent="0.3">
      <c r="A139" s="27" t="s">
        <v>484</v>
      </c>
      <c r="B139" s="28" t="s">
        <v>0</v>
      </c>
      <c r="C139" s="29">
        <v>13.5</v>
      </c>
      <c r="D139" s="30">
        <v>15</v>
      </c>
      <c r="E139" s="2"/>
    </row>
    <row r="140" spans="1:5" ht="15.6" x14ac:dyDescent="0.3">
      <c r="A140" s="27" t="s">
        <v>485</v>
      </c>
      <c r="B140" s="28" t="s">
        <v>0</v>
      </c>
      <c r="C140" s="29">
        <v>13.5</v>
      </c>
      <c r="D140" s="30">
        <v>10</v>
      </c>
      <c r="E140" s="2"/>
    </row>
    <row r="141" spans="1:5" ht="15.6" x14ac:dyDescent="0.3">
      <c r="A141" s="27" t="s">
        <v>485</v>
      </c>
      <c r="B141" s="28" t="s">
        <v>1</v>
      </c>
      <c r="C141" s="29">
        <v>38.5</v>
      </c>
      <c r="D141" s="30">
        <v>26</v>
      </c>
      <c r="E141" s="2"/>
    </row>
    <row r="142" spans="1:5" ht="15.6" x14ac:dyDescent="0.3">
      <c r="A142" s="27" t="s">
        <v>486</v>
      </c>
      <c r="B142" s="28" t="s">
        <v>0</v>
      </c>
      <c r="C142" s="29">
        <v>13.5</v>
      </c>
      <c r="D142" s="30">
        <v>20</v>
      </c>
      <c r="E142" s="2"/>
    </row>
    <row r="143" spans="1:5" ht="15.6" x14ac:dyDescent="0.3">
      <c r="A143" s="27" t="s">
        <v>487</v>
      </c>
      <c r="B143" s="28" t="s">
        <v>0</v>
      </c>
      <c r="C143" s="29">
        <v>13.5</v>
      </c>
      <c r="D143" s="30">
        <v>25</v>
      </c>
      <c r="E143" s="2"/>
    </row>
    <row r="144" spans="1:5" ht="15.6" x14ac:dyDescent="0.3">
      <c r="A144" s="27" t="s">
        <v>488</v>
      </c>
      <c r="B144" s="28" t="s">
        <v>1</v>
      </c>
      <c r="C144" s="29">
        <v>38.5</v>
      </c>
      <c r="D144" s="30">
        <v>21</v>
      </c>
      <c r="E144" s="2"/>
    </row>
    <row r="145" spans="1:5" ht="15.6" x14ac:dyDescent="0.3">
      <c r="A145" s="27" t="s">
        <v>489</v>
      </c>
      <c r="B145" s="28" t="s">
        <v>0</v>
      </c>
      <c r="C145" s="29">
        <v>13.5</v>
      </c>
      <c r="D145" s="30">
        <v>10</v>
      </c>
      <c r="E145" s="2"/>
    </row>
    <row r="146" spans="1:5" ht="15.6" x14ac:dyDescent="0.3">
      <c r="A146" s="27" t="s">
        <v>490</v>
      </c>
      <c r="B146" s="28" t="s">
        <v>0</v>
      </c>
      <c r="C146" s="29">
        <v>13.5</v>
      </c>
      <c r="D146" s="30">
        <v>10</v>
      </c>
      <c r="E146" s="2"/>
    </row>
    <row r="147" spans="1:5" ht="15.6" x14ac:dyDescent="0.3">
      <c r="A147" s="27" t="s">
        <v>491</v>
      </c>
      <c r="B147" s="28" t="s">
        <v>0</v>
      </c>
      <c r="C147" s="29">
        <v>13.5</v>
      </c>
      <c r="D147" s="30">
        <v>500</v>
      </c>
      <c r="E147" s="2"/>
    </row>
    <row r="148" spans="1:5" ht="15.6" x14ac:dyDescent="0.3">
      <c r="A148" s="27" t="s">
        <v>491</v>
      </c>
      <c r="B148" s="28" t="s">
        <v>1</v>
      </c>
      <c r="C148" s="29">
        <v>38.5</v>
      </c>
      <c r="D148" s="30">
        <v>115</v>
      </c>
      <c r="E148" s="2"/>
    </row>
    <row r="149" spans="1:5" ht="15.6" x14ac:dyDescent="0.3">
      <c r="A149" s="27" t="s">
        <v>491</v>
      </c>
      <c r="B149" s="28" t="s">
        <v>1580</v>
      </c>
      <c r="C149" s="29">
        <v>7.5</v>
      </c>
      <c r="D149" s="30">
        <v>580</v>
      </c>
      <c r="E149" s="2"/>
    </row>
    <row r="150" spans="1:5" ht="15.6" x14ac:dyDescent="0.3">
      <c r="A150" s="27" t="s">
        <v>492</v>
      </c>
      <c r="B150" s="28" t="s">
        <v>0</v>
      </c>
      <c r="C150" s="29">
        <v>13.5</v>
      </c>
      <c r="D150" s="30">
        <v>47</v>
      </c>
      <c r="E150" s="2"/>
    </row>
    <row r="151" spans="1:5" ht="15.6" x14ac:dyDescent="0.3">
      <c r="A151" s="27" t="s">
        <v>493</v>
      </c>
      <c r="B151" s="28" t="s">
        <v>0</v>
      </c>
      <c r="C151" s="29">
        <v>13.5</v>
      </c>
      <c r="D151" s="30">
        <v>96</v>
      </c>
      <c r="E151" s="2"/>
    </row>
    <row r="152" spans="1:5" ht="15.6" x14ac:dyDescent="0.3">
      <c r="A152" s="27" t="s">
        <v>493</v>
      </c>
      <c r="B152" s="28" t="s">
        <v>10</v>
      </c>
      <c r="C152" s="29">
        <v>49</v>
      </c>
      <c r="D152" s="30">
        <v>10</v>
      </c>
      <c r="E152" s="2"/>
    </row>
    <row r="153" spans="1:5" ht="15.6" x14ac:dyDescent="0.3">
      <c r="A153" s="27" t="s">
        <v>1581</v>
      </c>
      <c r="B153" s="28" t="s">
        <v>1580</v>
      </c>
      <c r="C153" s="29">
        <v>7.5</v>
      </c>
      <c r="D153" s="30">
        <v>150</v>
      </c>
      <c r="E153" s="2"/>
    </row>
    <row r="154" spans="1:5" ht="15.6" x14ac:dyDescent="0.3">
      <c r="A154" s="27" t="s">
        <v>494</v>
      </c>
      <c r="B154" s="28" t="s">
        <v>69</v>
      </c>
      <c r="C154" s="29">
        <v>70</v>
      </c>
      <c r="D154" s="30">
        <v>11</v>
      </c>
      <c r="E154" s="2"/>
    </row>
    <row r="155" spans="1:5" ht="15.6" x14ac:dyDescent="0.3">
      <c r="A155" s="27" t="s">
        <v>495</v>
      </c>
      <c r="B155" s="28" t="s">
        <v>0</v>
      </c>
      <c r="C155" s="29">
        <v>13.5</v>
      </c>
      <c r="D155" s="30">
        <v>98</v>
      </c>
      <c r="E155" s="2"/>
    </row>
    <row r="156" spans="1:5" ht="15.6" x14ac:dyDescent="0.3">
      <c r="A156" s="27" t="s">
        <v>496</v>
      </c>
      <c r="B156" s="28" t="s">
        <v>0</v>
      </c>
      <c r="C156" s="29">
        <v>13.5</v>
      </c>
      <c r="D156" s="30">
        <v>180</v>
      </c>
      <c r="E156" s="2"/>
    </row>
    <row r="157" spans="1:5" ht="15.6" x14ac:dyDescent="0.3">
      <c r="A157" s="27" t="s">
        <v>497</v>
      </c>
      <c r="B157" s="28" t="s">
        <v>0</v>
      </c>
      <c r="C157" s="29">
        <v>13.5</v>
      </c>
      <c r="D157" s="30">
        <v>11</v>
      </c>
      <c r="E157" s="2"/>
    </row>
    <row r="158" spans="1:5" ht="15.6" x14ac:dyDescent="0.3">
      <c r="A158" s="27" t="s">
        <v>498</v>
      </c>
      <c r="B158" s="28" t="s">
        <v>0</v>
      </c>
      <c r="C158" s="29">
        <v>13.5</v>
      </c>
      <c r="D158" s="30">
        <v>8</v>
      </c>
      <c r="E158" s="2"/>
    </row>
    <row r="159" spans="1:5" ht="15.6" x14ac:dyDescent="0.3">
      <c r="A159" s="27" t="s">
        <v>499</v>
      </c>
      <c r="B159" s="28" t="s">
        <v>0</v>
      </c>
      <c r="C159" s="29">
        <v>13.5</v>
      </c>
      <c r="D159" s="30">
        <v>44</v>
      </c>
      <c r="E159" s="2"/>
    </row>
    <row r="160" spans="1:5" ht="15.6" x14ac:dyDescent="0.3">
      <c r="A160" s="27" t="s">
        <v>499</v>
      </c>
      <c r="B160" s="28" t="s">
        <v>10</v>
      </c>
      <c r="C160" s="29">
        <v>49</v>
      </c>
      <c r="D160" s="30">
        <v>17</v>
      </c>
      <c r="E160" s="2"/>
    </row>
    <row r="161" spans="1:5" ht="15.6" x14ac:dyDescent="0.3">
      <c r="A161" s="27" t="s">
        <v>500</v>
      </c>
      <c r="B161" s="28" t="s">
        <v>0</v>
      </c>
      <c r="C161" s="29">
        <v>13.5</v>
      </c>
      <c r="D161" s="30">
        <v>25</v>
      </c>
      <c r="E161" s="2"/>
    </row>
    <row r="162" spans="1:5" ht="15.6" x14ac:dyDescent="0.3">
      <c r="A162" s="27" t="s">
        <v>501</v>
      </c>
      <c r="B162" s="28" t="s">
        <v>10</v>
      </c>
      <c r="C162" s="29">
        <v>53.75</v>
      </c>
      <c r="D162" s="30">
        <v>25</v>
      </c>
      <c r="E162" s="2"/>
    </row>
    <row r="163" spans="1:5" ht="15.6" x14ac:dyDescent="0.3">
      <c r="A163" s="27" t="s">
        <v>502</v>
      </c>
      <c r="B163" s="28" t="s">
        <v>0</v>
      </c>
      <c r="C163" s="29">
        <v>13.5</v>
      </c>
      <c r="D163" s="30">
        <v>10</v>
      </c>
      <c r="E163" s="2"/>
    </row>
    <row r="164" spans="1:5" ht="15.6" x14ac:dyDescent="0.3">
      <c r="A164" s="27" t="s">
        <v>503</v>
      </c>
      <c r="B164" s="28" t="s">
        <v>0</v>
      </c>
      <c r="C164" s="29">
        <v>13.5</v>
      </c>
      <c r="D164" s="30">
        <v>15</v>
      </c>
      <c r="E164" s="2"/>
    </row>
    <row r="165" spans="1:5" ht="15.6" x14ac:dyDescent="0.3">
      <c r="A165" s="27" t="s">
        <v>504</v>
      </c>
      <c r="B165" s="28" t="s">
        <v>0</v>
      </c>
      <c r="C165" s="29">
        <v>13.5</v>
      </c>
      <c r="D165" s="30">
        <v>100</v>
      </c>
      <c r="E165" s="2"/>
    </row>
    <row r="166" spans="1:5" ht="15.6" x14ac:dyDescent="0.3">
      <c r="A166" s="27" t="s">
        <v>505</v>
      </c>
      <c r="B166" s="28" t="s">
        <v>0</v>
      </c>
      <c r="C166" s="29">
        <v>13.5</v>
      </c>
      <c r="D166" s="30">
        <v>500</v>
      </c>
      <c r="E166" s="2"/>
    </row>
    <row r="167" spans="1:5" ht="15.6" x14ac:dyDescent="0.3">
      <c r="A167" s="27" t="s">
        <v>505</v>
      </c>
      <c r="B167" s="28" t="s">
        <v>10</v>
      </c>
      <c r="C167" s="29">
        <v>49</v>
      </c>
      <c r="D167" s="30">
        <v>50</v>
      </c>
      <c r="E167" s="2"/>
    </row>
    <row r="168" spans="1:5" ht="15.6" x14ac:dyDescent="0.3">
      <c r="A168" s="27" t="s">
        <v>1583</v>
      </c>
      <c r="B168" s="28" t="s">
        <v>1580</v>
      </c>
      <c r="C168" s="29">
        <v>8.15</v>
      </c>
      <c r="D168" s="30">
        <v>50</v>
      </c>
      <c r="E168" s="2"/>
    </row>
    <row r="169" spans="1:5" ht="15.6" x14ac:dyDescent="0.3">
      <c r="A169" s="27" t="s">
        <v>506</v>
      </c>
      <c r="B169" s="28" t="s">
        <v>0</v>
      </c>
      <c r="C169" s="29">
        <v>13.5</v>
      </c>
      <c r="D169" s="30">
        <v>30</v>
      </c>
      <c r="E169" s="2"/>
    </row>
    <row r="170" spans="1:5" ht="15.6" x14ac:dyDescent="0.3">
      <c r="A170" s="27" t="s">
        <v>507</v>
      </c>
      <c r="B170" s="28" t="s">
        <v>0</v>
      </c>
      <c r="C170" s="29">
        <v>13.5</v>
      </c>
      <c r="D170" s="30">
        <v>10</v>
      </c>
      <c r="E170" s="2"/>
    </row>
    <row r="171" spans="1:5" ht="15.6" x14ac:dyDescent="0.3">
      <c r="A171" s="27" t="s">
        <v>508</v>
      </c>
      <c r="B171" s="28" t="s">
        <v>0</v>
      </c>
      <c r="C171" s="29">
        <v>13.5</v>
      </c>
      <c r="D171" s="30">
        <v>10</v>
      </c>
      <c r="E171" s="2"/>
    </row>
    <row r="172" spans="1:5" ht="15.6" x14ac:dyDescent="0.3">
      <c r="A172" s="27" t="s">
        <v>1582</v>
      </c>
      <c r="B172" s="28" t="s">
        <v>1580</v>
      </c>
      <c r="C172" s="29">
        <v>8.15</v>
      </c>
      <c r="D172" s="30">
        <v>500</v>
      </c>
      <c r="E172" s="2"/>
    </row>
    <row r="173" spans="1:5" ht="15.6" x14ac:dyDescent="0.3">
      <c r="A173" s="27" t="s">
        <v>509</v>
      </c>
      <c r="B173" s="28" t="s">
        <v>0</v>
      </c>
      <c r="C173" s="29">
        <v>13.5</v>
      </c>
      <c r="D173" s="30">
        <v>175</v>
      </c>
      <c r="E173" s="2"/>
    </row>
    <row r="174" spans="1:5" ht="15.6" x14ac:dyDescent="0.3">
      <c r="A174" s="27" t="s">
        <v>509</v>
      </c>
      <c r="B174" s="28" t="s">
        <v>10</v>
      </c>
      <c r="C174" s="29">
        <v>49</v>
      </c>
      <c r="D174" s="30">
        <v>50</v>
      </c>
      <c r="E174" s="2"/>
    </row>
    <row r="175" spans="1:5" ht="15.6" x14ac:dyDescent="0.3">
      <c r="A175" s="27" t="s">
        <v>510</v>
      </c>
      <c r="B175" s="28" t="s">
        <v>69</v>
      </c>
      <c r="C175" s="29">
        <v>61</v>
      </c>
      <c r="D175" s="30">
        <v>63</v>
      </c>
      <c r="E175" s="2"/>
    </row>
    <row r="176" spans="1:5" ht="15.6" x14ac:dyDescent="0.3">
      <c r="A176" s="27" t="s">
        <v>511</v>
      </c>
      <c r="B176" s="28" t="s">
        <v>0</v>
      </c>
      <c r="C176" s="29">
        <v>13.5</v>
      </c>
      <c r="D176" s="30">
        <v>114</v>
      </c>
      <c r="E176" s="2"/>
    </row>
    <row r="177" spans="1:5" ht="15.6" x14ac:dyDescent="0.3">
      <c r="A177" s="27" t="s">
        <v>511</v>
      </c>
      <c r="B177" s="28" t="s">
        <v>1</v>
      </c>
      <c r="C177" s="29">
        <v>35.950000000000003</v>
      </c>
      <c r="D177" s="30">
        <v>20</v>
      </c>
      <c r="E177" s="2"/>
    </row>
    <row r="178" spans="1:5" ht="15.6" x14ac:dyDescent="0.3">
      <c r="A178" s="27" t="s">
        <v>512</v>
      </c>
      <c r="B178" s="28" t="s">
        <v>10</v>
      </c>
      <c r="C178" s="29">
        <v>49.5</v>
      </c>
      <c r="D178" s="30">
        <v>9</v>
      </c>
      <c r="E178" s="2"/>
    </row>
    <row r="179" spans="1:5" ht="15.6" x14ac:dyDescent="0.3">
      <c r="A179" s="27" t="s">
        <v>513</v>
      </c>
      <c r="B179" s="28" t="s">
        <v>0</v>
      </c>
      <c r="C179" s="29">
        <v>13.5</v>
      </c>
      <c r="D179" s="30">
        <v>21</v>
      </c>
      <c r="E179" s="2"/>
    </row>
    <row r="180" spans="1:5" ht="15.6" x14ac:dyDescent="0.3">
      <c r="A180" s="27" t="s">
        <v>514</v>
      </c>
      <c r="B180" s="28" t="s">
        <v>0</v>
      </c>
      <c r="C180" s="29">
        <v>13.5</v>
      </c>
      <c r="D180" s="30">
        <v>51</v>
      </c>
      <c r="E180" s="2"/>
    </row>
    <row r="181" spans="1:5" ht="15.6" x14ac:dyDescent="0.3">
      <c r="A181" s="27" t="s">
        <v>515</v>
      </c>
      <c r="B181" s="28" t="s">
        <v>0</v>
      </c>
      <c r="C181" s="29">
        <v>13.5</v>
      </c>
      <c r="D181" s="30">
        <v>10</v>
      </c>
      <c r="E181" s="2"/>
    </row>
    <row r="182" spans="1:5" ht="15.6" x14ac:dyDescent="0.3">
      <c r="A182" s="27" t="s">
        <v>516</v>
      </c>
      <c r="B182" s="28" t="s">
        <v>0</v>
      </c>
      <c r="C182" s="29">
        <v>13.5</v>
      </c>
      <c r="D182" s="30">
        <v>15</v>
      </c>
      <c r="E182" s="2"/>
    </row>
    <row r="183" spans="1:5" ht="15.6" x14ac:dyDescent="0.3">
      <c r="A183" s="27" t="s">
        <v>517</v>
      </c>
      <c r="B183" s="28" t="s">
        <v>10</v>
      </c>
      <c r="C183" s="29">
        <v>49</v>
      </c>
      <c r="D183" s="30">
        <v>30</v>
      </c>
      <c r="E183" s="2"/>
    </row>
    <row r="184" spans="1:5" ht="15.6" x14ac:dyDescent="0.3">
      <c r="A184" s="27" t="s">
        <v>518</v>
      </c>
      <c r="B184" s="28" t="s">
        <v>0</v>
      </c>
      <c r="C184" s="29">
        <v>13.5</v>
      </c>
      <c r="D184" s="30">
        <v>77</v>
      </c>
      <c r="E184" s="2"/>
    </row>
    <row r="185" spans="1:5" ht="15.6" x14ac:dyDescent="0.3">
      <c r="A185" s="27" t="s">
        <v>518</v>
      </c>
      <c r="B185" s="28" t="s">
        <v>1</v>
      </c>
      <c r="C185" s="29">
        <v>35.950000000000003</v>
      </c>
      <c r="D185" s="30">
        <v>25</v>
      </c>
      <c r="E185" s="2"/>
    </row>
    <row r="186" spans="1:5" ht="15.6" x14ac:dyDescent="0.3">
      <c r="A186" s="27" t="s">
        <v>519</v>
      </c>
      <c r="B186" s="28" t="s">
        <v>1</v>
      </c>
      <c r="C186" s="29">
        <v>35.950000000000003</v>
      </c>
      <c r="D186" s="30">
        <v>10</v>
      </c>
      <c r="E186" s="2"/>
    </row>
    <row r="187" spans="1:5" ht="15.6" x14ac:dyDescent="0.3">
      <c r="A187" s="27" t="s">
        <v>519</v>
      </c>
      <c r="B187" s="28" t="s">
        <v>10</v>
      </c>
      <c r="C187" s="29">
        <v>49</v>
      </c>
      <c r="D187" s="30">
        <v>50</v>
      </c>
      <c r="E187" s="2"/>
    </row>
    <row r="188" spans="1:5" ht="15.6" x14ac:dyDescent="0.3">
      <c r="A188" s="27" t="s">
        <v>520</v>
      </c>
      <c r="B188" s="28" t="s">
        <v>0</v>
      </c>
      <c r="C188" s="29">
        <v>13.5</v>
      </c>
      <c r="D188" s="30">
        <v>50</v>
      </c>
      <c r="E188" s="2"/>
    </row>
    <row r="189" spans="1:5" ht="15.6" x14ac:dyDescent="0.3">
      <c r="A189" s="27" t="s">
        <v>521</v>
      </c>
      <c r="B189" s="28" t="s">
        <v>0</v>
      </c>
      <c r="C189" s="29">
        <v>13.5</v>
      </c>
      <c r="D189" s="30">
        <v>21</v>
      </c>
      <c r="E189" s="2"/>
    </row>
    <row r="190" spans="1:5" ht="15.6" x14ac:dyDescent="0.3">
      <c r="A190" s="27" t="s">
        <v>522</v>
      </c>
      <c r="B190" s="28" t="s">
        <v>0</v>
      </c>
      <c r="C190" s="29">
        <v>13.5</v>
      </c>
      <c r="D190" s="30">
        <v>7</v>
      </c>
      <c r="E190" s="2"/>
    </row>
    <row r="191" spans="1:5" ht="15.6" x14ac:dyDescent="0.3">
      <c r="A191" s="27" t="s">
        <v>523</v>
      </c>
      <c r="B191" s="28" t="s">
        <v>0</v>
      </c>
      <c r="C191" s="29">
        <v>13.5</v>
      </c>
      <c r="D191" s="30">
        <v>10</v>
      </c>
      <c r="E191" s="2"/>
    </row>
    <row r="192" spans="1:5" ht="15.6" x14ac:dyDescent="0.3">
      <c r="A192" s="27" t="s">
        <v>524</v>
      </c>
      <c r="B192" s="28" t="s">
        <v>0</v>
      </c>
      <c r="C192" s="29">
        <v>13.5</v>
      </c>
      <c r="D192" s="30">
        <v>10</v>
      </c>
      <c r="E192" s="2"/>
    </row>
    <row r="193" spans="1:5" ht="15.6" x14ac:dyDescent="0.3">
      <c r="A193" s="27" t="s">
        <v>525</v>
      </c>
      <c r="B193" s="28" t="s">
        <v>1</v>
      </c>
      <c r="C193" s="29">
        <v>15</v>
      </c>
      <c r="D193" s="30">
        <v>120</v>
      </c>
      <c r="E193" s="2"/>
    </row>
    <row r="194" spans="1:5" ht="15.6" x14ac:dyDescent="0.3">
      <c r="A194" s="27" t="s">
        <v>526</v>
      </c>
      <c r="B194" s="28" t="s">
        <v>0</v>
      </c>
      <c r="C194" s="29">
        <v>13.5</v>
      </c>
      <c r="D194" s="30">
        <v>50</v>
      </c>
      <c r="E194" s="2"/>
    </row>
    <row r="195" spans="1:5" ht="15.6" x14ac:dyDescent="0.3">
      <c r="A195" s="27" t="s">
        <v>526</v>
      </c>
      <c r="B195" s="28" t="s">
        <v>10</v>
      </c>
      <c r="C195" s="29">
        <v>49</v>
      </c>
      <c r="D195" s="30">
        <v>20</v>
      </c>
      <c r="E195" s="2"/>
    </row>
    <row r="196" spans="1:5" ht="15.6" x14ac:dyDescent="0.3">
      <c r="A196" s="27" t="s">
        <v>527</v>
      </c>
      <c r="B196" s="28" t="s">
        <v>0</v>
      </c>
      <c r="C196" s="29">
        <v>12</v>
      </c>
      <c r="D196" s="30">
        <v>250</v>
      </c>
      <c r="E196" s="2"/>
    </row>
    <row r="197" spans="1:5" ht="15.6" x14ac:dyDescent="0.3">
      <c r="A197" s="27" t="s">
        <v>527</v>
      </c>
      <c r="B197" s="28" t="s">
        <v>69</v>
      </c>
      <c r="C197" s="29">
        <v>50</v>
      </c>
      <c r="D197" s="30">
        <v>30</v>
      </c>
      <c r="E197" s="2"/>
    </row>
    <row r="198" spans="1:5" ht="15.6" x14ac:dyDescent="0.3">
      <c r="A198" s="27" t="s">
        <v>528</v>
      </c>
      <c r="B198" s="28" t="s">
        <v>0</v>
      </c>
      <c r="C198" s="29">
        <v>13.5</v>
      </c>
      <c r="D198" s="30">
        <v>25</v>
      </c>
      <c r="E198" s="2"/>
    </row>
    <row r="199" spans="1:5" ht="15.6" x14ac:dyDescent="0.3">
      <c r="A199" s="27" t="s">
        <v>529</v>
      </c>
      <c r="B199" s="28" t="s">
        <v>0</v>
      </c>
      <c r="C199" s="29">
        <v>13.5</v>
      </c>
      <c r="D199" s="30">
        <v>107</v>
      </c>
      <c r="E199" s="2"/>
    </row>
    <row r="200" spans="1:5" ht="15.6" x14ac:dyDescent="0.3">
      <c r="A200" s="27" t="s">
        <v>529</v>
      </c>
      <c r="B200" s="28" t="s">
        <v>1</v>
      </c>
      <c r="C200" s="29">
        <v>35.950000000000003</v>
      </c>
      <c r="D200" s="30">
        <v>25</v>
      </c>
      <c r="E200" s="2"/>
    </row>
    <row r="201" spans="1:5" ht="15.6" x14ac:dyDescent="0.3">
      <c r="A201" s="27" t="s">
        <v>530</v>
      </c>
      <c r="B201" s="28" t="s">
        <v>0</v>
      </c>
      <c r="C201" s="29">
        <v>13.5</v>
      </c>
      <c r="D201" s="30">
        <v>35</v>
      </c>
      <c r="E201" s="2"/>
    </row>
    <row r="202" spans="1:5" ht="15.6" x14ac:dyDescent="0.3">
      <c r="A202" s="27" t="s">
        <v>531</v>
      </c>
      <c r="B202" s="28" t="s">
        <v>1</v>
      </c>
      <c r="C202" s="29">
        <v>15</v>
      </c>
      <c r="D202" s="30">
        <v>400</v>
      </c>
      <c r="E202" s="2"/>
    </row>
    <row r="203" spans="1:5" ht="15.6" x14ac:dyDescent="0.3">
      <c r="A203" s="27" t="s">
        <v>532</v>
      </c>
      <c r="B203" s="28" t="s">
        <v>1</v>
      </c>
      <c r="C203" s="29">
        <v>35.950000000000003</v>
      </c>
      <c r="D203" s="30">
        <v>25</v>
      </c>
      <c r="E203" s="2"/>
    </row>
    <row r="204" spans="1:5" ht="15.6" x14ac:dyDescent="0.3">
      <c r="A204" s="27" t="s">
        <v>533</v>
      </c>
      <c r="B204" s="28" t="s">
        <v>0</v>
      </c>
      <c r="C204" s="29">
        <v>13.5</v>
      </c>
      <c r="D204" s="30">
        <v>20</v>
      </c>
      <c r="E204" s="2"/>
    </row>
    <row r="205" spans="1:5" ht="15.6" x14ac:dyDescent="0.3">
      <c r="A205" s="27" t="s">
        <v>534</v>
      </c>
      <c r="B205" s="28" t="s">
        <v>0</v>
      </c>
      <c r="C205" s="29">
        <v>13.5</v>
      </c>
      <c r="D205" s="30">
        <v>25</v>
      </c>
      <c r="E205" s="2"/>
    </row>
    <row r="206" spans="1:5" ht="15.6" x14ac:dyDescent="0.3">
      <c r="A206" s="27" t="s">
        <v>1584</v>
      </c>
      <c r="B206" s="28" t="s">
        <v>1580</v>
      </c>
      <c r="C206" s="29">
        <v>7.5</v>
      </c>
      <c r="D206" s="30">
        <v>100</v>
      </c>
      <c r="E206" s="2"/>
    </row>
    <row r="207" spans="1:5" ht="15.6" x14ac:dyDescent="0.3">
      <c r="A207" s="27" t="s">
        <v>535</v>
      </c>
      <c r="B207" s="28" t="s">
        <v>0</v>
      </c>
      <c r="C207" s="29">
        <v>13.5</v>
      </c>
      <c r="D207" s="30">
        <v>15</v>
      </c>
      <c r="E207" s="2"/>
    </row>
    <row r="208" spans="1:5" ht="15.6" x14ac:dyDescent="0.3">
      <c r="A208" s="27" t="s">
        <v>536</v>
      </c>
      <c r="B208" s="28" t="s">
        <v>0</v>
      </c>
      <c r="C208" s="29">
        <v>13.5</v>
      </c>
      <c r="D208" s="30">
        <v>20</v>
      </c>
      <c r="E208" s="2"/>
    </row>
    <row r="209" spans="1:5" ht="15.6" x14ac:dyDescent="0.3">
      <c r="A209" s="27" t="s">
        <v>537</v>
      </c>
      <c r="B209" s="28" t="s">
        <v>10</v>
      </c>
      <c r="C209" s="29">
        <v>49</v>
      </c>
      <c r="D209" s="30">
        <v>33</v>
      </c>
      <c r="E209" s="2"/>
    </row>
    <row r="210" spans="1:5" ht="15.6" x14ac:dyDescent="0.3">
      <c r="A210" s="27" t="s">
        <v>538</v>
      </c>
      <c r="B210" s="28" t="s">
        <v>0</v>
      </c>
      <c r="C210" s="29">
        <v>13.5</v>
      </c>
      <c r="D210" s="30">
        <v>40</v>
      </c>
      <c r="E210" s="2"/>
    </row>
    <row r="211" spans="1:5" ht="15.6" x14ac:dyDescent="0.3">
      <c r="A211" s="27" t="s">
        <v>539</v>
      </c>
      <c r="B211" s="28" t="s">
        <v>0</v>
      </c>
      <c r="C211" s="29">
        <v>12</v>
      </c>
      <c r="D211" s="30">
        <v>100</v>
      </c>
      <c r="E211" s="2"/>
    </row>
    <row r="212" spans="1:5" ht="15.6" x14ac:dyDescent="0.3">
      <c r="A212" s="27" t="s">
        <v>1585</v>
      </c>
      <c r="B212" s="28" t="s">
        <v>1586</v>
      </c>
      <c r="C212" s="29">
        <v>1.25</v>
      </c>
      <c r="D212" s="30">
        <v>500</v>
      </c>
      <c r="E212" s="2"/>
    </row>
  </sheetData>
  <autoFilter ref="A9:E212" xr:uid="{88C3C4CF-A671-4423-BEF6-9BAC66C68D30}">
    <sortState xmlns:xlrd2="http://schemas.microsoft.com/office/spreadsheetml/2017/richdata2" ref="A10:E212">
      <sortCondition ref="A9:A212"/>
    </sortState>
  </autoFilter>
  <mergeCells count="8">
    <mergeCell ref="B7:E7"/>
    <mergeCell ref="B8:E8"/>
    <mergeCell ref="B1:E1"/>
    <mergeCell ref="B2:E2"/>
    <mergeCell ref="B3:E3"/>
    <mergeCell ref="B4:E4"/>
    <mergeCell ref="B5:E5"/>
    <mergeCell ref="B6:E6"/>
  </mergeCells>
  <hyperlinks>
    <hyperlink ref="B5" r:id="rId1" xr:uid="{8001F01F-F7D4-434D-8A80-D54DC2CEB30A}"/>
    <hyperlink ref="B8" r:id="rId2" xr:uid="{B4636A85-4B76-4621-9770-0C82DC555F95}"/>
  </hyperlinks>
  <pageMargins left="0.7" right="0.7" top="0.75" bottom="0.75" header="0.3" footer="0.3"/>
  <pageSetup orientation="portrait" r:id="rId3"/>
  <headerFooter>
    <oddFooter>&amp;R&amp;P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Hot Sheet</vt:lpstr>
      <vt:lpstr>Oregon Grown</vt:lpstr>
      <vt:lpstr>Midwest Grown</vt:lpstr>
      <vt:lpstr>Groundcovers &amp; Perennials</vt:lpstr>
      <vt:lpstr>Specialty Liners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Grant</dc:creator>
  <cp:lastModifiedBy>Josh and Becca LaPoint</cp:lastModifiedBy>
  <cp:lastPrinted>2025-02-08T03:05:32Z</cp:lastPrinted>
  <dcterms:created xsi:type="dcterms:W3CDTF">2024-09-19T20:02:02Z</dcterms:created>
  <dcterms:modified xsi:type="dcterms:W3CDTF">2025-04-29T19:41:45Z</dcterms:modified>
</cp:coreProperties>
</file>